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<sst xmlns="http://schemas.openxmlformats.org/spreadsheetml/2006/main" count="105" uniqueCount="105">
  <si>
    <t xml:space="preserve"/>
  </si>
  <si>
    <t xml:space="preserve">EHU020</t>
  </si>
  <si>
    <t xml:space="preserve">m²</t>
  </si>
  <si>
    <t xml:space="preserve">Forjado unidireccional con vigas planas, viguetas prefabricadas y pilares.</t>
  </si>
  <si>
    <r>
      <rPr>
        <sz val="8.25"/>
        <color rgb="FF000000"/>
        <rFont val="Arial"/>
        <family val="2"/>
      </rPr>
      <t xml:space="preserve">Estructura de hormigón armado, realizada con hormigón HA-25/F/20/XC2 fabricado en central, y vertido con cubilote, con un volumen total de hormigón en forjado, vigas y pilares de 0,173 m³/m², y acero UNE-EN 10080 B 500 S en zona de refuerzo de negativos y conectores de viguetas y zunchos, vigas y pilares con una cuantía total de 16 kg/m², compuesta de los siguientes elementos: FORJADO UNIDIRECCIONAL: horizontal, de canto 30 = 25+5 cm; semivigueta pretensada T-12; bovedilla de hormigón, 60x20x25 cm; capa de compresión de 5 cm de espesor, con armadura de reparto formada por malla electrosoldada ME 20x20 Ø 5-5 B 500 T 6x2,20 UNE-EN 10080; vigas planas con zunchos perimetrales de planta, encofrado para vigas, montaje y desmontaje de sistema de encofrado continuo, con acabado tipo industrial para revestir, formado por: superficie encofrante de tableros de madera tratada, reforzados con varillas y perfiles, amortizables en 25 usos, estructura soporte horizontal de sopandas metálicas y accesorios de montaje, amortizables en 150 usos y estructura soporte vertical de puntales metálicos, amortizables en 150 usos; PILARES: con altura libre de hasta 3 m, con montaje y desmontaje de sistema de encofrado de chapas metálicas reutilizables. Incluso agente filmógeno, para el curado de hormigones y morteros.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</si>
  <si>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</si>
  <si>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</si>
  <si>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</si>
  <si>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</si>
  <si>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</si>
  <si>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</si>
  <si>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</si>
  <si>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mt07aco020b</t>
  </si>
  <si>
    <t xml:space="preserve">Ud</t>
  </si>
  <si>
    <t xml:space="preserve">Separador homologado para pilares.</t>
  </si>
  <si>
    <t xml:space="preserve">mt08eup010b</t>
  </si>
  <si>
    <t xml:space="preserve">m²</t>
  </si>
  <si>
    <t xml:space="preserve">Chapa metálica de 50x50 cm, para encofrado de pilares de hormigón armado de sección rectangular o cuadrada, de hasta 3 m de altura, incluso accesorios de montaje.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</si>
  <si>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</si>
  <si>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</si>
  <si>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</si>
  <si>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</si>
  <si>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</si>
  <si>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</si>
  <si>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</si>
  <si>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</si>
  <si>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</si>
  <si>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</si>
  <si>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</si>
  <si>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</si>
  <si>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</si>
  <si>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</si>
  <si>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</si>
  <si>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</si>
  <si>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</si>
  <si>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</si>
  <si>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mt07bho010d</t>
  </si>
  <si>
    <t xml:space="preserve">Ud</t>
  </si>
  <si>
    <t xml:space="preserve">Bovedilla de hormigón, 60x20x25 cm. Incluso piezas especiales.</t>
  </si>
  <si>
    <t xml:space="preserve">mt07vse010a</t>
  </si>
  <si>
    <t xml:space="preserve">m</t>
  </si>
  <si>
    <t xml:space="preserve">Semivigueta pretensada, T-12, Lmedia = &lt;4 m, según UNE-EN 15037-1.</t>
  </si>
  <si>
    <t xml:space="preserve">mt07vse010b</t>
  </si>
  <si>
    <t xml:space="preserve">m</t>
  </si>
  <si>
    <t xml:space="preserve">Semivigueta pretensada, T-12, Lmedia = 4/5 m, según UNE-EN 15037-1.</t>
  </si>
  <si>
    <t xml:space="preserve">mt07vse010c</t>
  </si>
  <si>
    <t xml:space="preserve">m</t>
  </si>
  <si>
    <t xml:space="preserve">Semivigueta pretensada, T-12, Lmedia = 5/6 m, según UNE-EN 15037-1.</t>
  </si>
  <si>
    <t xml:space="preserve">mt07vse010d</t>
  </si>
  <si>
    <t xml:space="preserve">m</t>
  </si>
  <si>
    <t xml:space="preserve">Semivigueta pretensada, T-12, Lmedia = &gt;6 m, según UNE-EN 15037-1.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</si>
  <si>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</si>
  <si>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</si>
  <si>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</si>
  <si>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</si>
  <si>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</si>
  <si>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</si>
  <si>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</si>
  <si>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</si>
  <si>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</si>
  <si>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</si>
  <si>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</si>
  <si>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</si>
  <si>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mt10haf010ctms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</si>
  <si>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</si>
  <si>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</si>
  <si>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</si>
  <si>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</si>
  <si>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</si>
  <si>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</si>
  <si>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</si>
  <si>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</si>
  <si>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</si>
  <si>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</si>
  <si>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</si>
  <si>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</si>
  <si>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</si>
  <si>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</si>
  <si>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</si>
  <si>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</si>
  <si>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</si>
  <si>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</si>
  <si>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</si>
  <si>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</si>
  <si>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</si>
  <si>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</si>
  <si>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</si>
  <si>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</si>
  <si>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</si>
  <si>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</si>
  <si>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</si>
  <si>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</si>
  <si>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</si>
  <si>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</si>
  <si>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</si>
  <si>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</si>
  <si>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</si>
  <si>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</si>
  <si>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</si>
  <si>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</si>
  <si>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</si>
  <si>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Productos prefabricados de hormigón. Sistemas de forjado de vigueta y bovedilla. Parte 1: Viguetas.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</si>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</sst>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7.65" customWidth="1"/>
    <col min="5" max="5" width="69.53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0.5</v>
      </c>
      <c r="H10" s="11"/>
      <c r="I10" s="12">
        <v>0.06</v>
      </c>
      <c r="J10" s="12">
        <f ca="1">ROUND(INDIRECT(ADDRESS(ROW()+(0), COLUMN()+(-3), 1))*INDIRECT(ADDRESS(ROW()+(0), COLUMN()+(-1), 1)), 2)</f>
        <v>0.03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0.007</v>
      </c>
      <c r="H11" s="11"/>
      <c r="I11" s="12">
        <v>48</v>
      </c>
      <c r="J11" s="12">
        <f ca="1">ROUND(INDIRECT(ADDRESS(ROW()+(0), COLUMN()+(-3), 1))*INDIRECT(ADDRESS(ROW()+(0), COLUMN()+(-1), 1)), 2)</f>
        <v>0.34</v>
      </c>
    </row>
    <row r="12" spans="1:10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0.044</v>
      </c>
      <c r="H12" s="11"/>
      <c r="I12" s="12">
        <v>45.5</v>
      </c>
      <c r="J12" s="12">
        <f ca="1">ROUND(INDIRECT(ADDRESS(ROW()+(0), COLUMN()+(-3), 1))*INDIRECT(ADDRESS(ROW()+(0), COLUMN()+(-1), 1)), 2)</f>
        <v>2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0.007</v>
      </c>
      <c r="H13" s="11"/>
      <c r="I13" s="12">
        <v>102</v>
      </c>
      <c r="J13" s="12">
        <f ca="1">ROUND(INDIRECT(ADDRESS(ROW()+(0), COLUMN()+(-3), 1))*INDIRECT(ADDRESS(ROW()+(0), COLUMN()+(-1), 1)), 2)</f>
        <v>0.71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0.027</v>
      </c>
      <c r="H14" s="11"/>
      <c r="I14" s="12">
        <v>19.25</v>
      </c>
      <c r="J14" s="12">
        <f ca="1">ROUND(INDIRECT(ADDRESS(ROW()+(0), COLUMN()+(-3), 1))*INDIRECT(ADDRESS(ROW()+(0), COLUMN()+(-1), 1)), 2)</f>
        <v>0.52</v>
      </c>
    </row>
    <row r="15" spans="1:10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0.003</v>
      </c>
      <c r="H15" s="11"/>
      <c r="I15" s="12">
        <v>355.5</v>
      </c>
      <c r="J15" s="12">
        <f ca="1">ROUND(INDIRECT(ADDRESS(ROW()+(0), COLUMN()+(-3), 1))*INDIRECT(ADDRESS(ROW()+(0), COLUMN()+(-1), 1)), 2)</f>
        <v>1.07</v>
      </c>
    </row>
    <row r="16" spans="1:10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1">
        <v>0.04</v>
      </c>
      <c r="H16" s="11"/>
      <c r="I16" s="12">
        <v>8.75</v>
      </c>
      <c r="J16" s="12">
        <f ca="1">ROUND(INDIRECT(ADDRESS(ROW()+(0), COLUMN()+(-3), 1))*INDIRECT(ADDRESS(ROW()+(0), COLUMN()+(-1), 1)), 2)</f>
        <v>0.35</v>
      </c>
    </row>
    <row r="17" spans="1:10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1">
        <v>0.03</v>
      </c>
      <c r="H17" s="11"/>
      <c r="I17" s="12">
        <v>1.8</v>
      </c>
      <c r="J17" s="12">
        <f ca="1">ROUND(INDIRECT(ADDRESS(ROW()+(0), COLUMN()+(-3), 1))*INDIRECT(ADDRESS(ROW()+(0), COLUMN()+(-1), 1)), 2)</f>
        <v>0.05</v>
      </c>
    </row>
    <row r="18" spans="1:10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1">
        <v>5.25</v>
      </c>
      <c r="H18" s="11"/>
      <c r="I18" s="12">
        <v>0.85</v>
      </c>
      <c r="J18" s="12">
        <f ca="1">ROUND(INDIRECT(ADDRESS(ROW()+(0), COLUMN()+(-3), 1))*INDIRECT(ADDRESS(ROW()+(0), COLUMN()+(-1), 1)), 2)</f>
        <v>4.46</v>
      </c>
    </row>
    <row r="19" spans="1:10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1">
        <v>0.165</v>
      </c>
      <c r="H19" s="11"/>
      <c r="I19" s="12">
        <v>4.5</v>
      </c>
      <c r="J19" s="12">
        <f ca="1">ROUND(INDIRECT(ADDRESS(ROW()+(0), COLUMN()+(-3), 1))*INDIRECT(ADDRESS(ROW()+(0), COLUMN()+(-1), 1)), 2)</f>
        <v>0.74</v>
      </c>
    </row>
    <row r="20" spans="1:10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1">
        <v>0.908</v>
      </c>
      <c r="H20" s="11"/>
      <c r="I20" s="12">
        <v>4.85</v>
      </c>
      <c r="J20" s="12">
        <f ca="1">ROUND(INDIRECT(ADDRESS(ROW()+(0), COLUMN()+(-3), 1))*INDIRECT(ADDRESS(ROW()+(0), COLUMN()+(-1), 1)), 2)</f>
        <v>4.4</v>
      </c>
    </row>
    <row r="21" spans="1:10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1">
        <v>0.495</v>
      </c>
      <c r="H21" s="11"/>
      <c r="I21" s="12">
        <v>5.15</v>
      </c>
      <c r="J21" s="12">
        <f ca="1">ROUND(INDIRECT(ADDRESS(ROW()+(0), COLUMN()+(-3), 1))*INDIRECT(ADDRESS(ROW()+(0), COLUMN()+(-1), 1)), 2)</f>
        <v>2.55</v>
      </c>
    </row>
    <row r="22" spans="1:10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1">
        <v>0.083</v>
      </c>
      <c r="H22" s="11"/>
      <c r="I22" s="12">
        <v>5.6</v>
      </c>
      <c r="J22" s="12">
        <f ca="1">ROUND(INDIRECT(ADDRESS(ROW()+(0), COLUMN()+(-3), 1))*INDIRECT(ADDRESS(ROW()+(0), COLUMN()+(-1), 1)), 2)</f>
        <v>0.46</v>
      </c>
    </row>
    <row r="23" spans="1:10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1">
        <v>0.8</v>
      </c>
      <c r="H23" s="11"/>
      <c r="I23" s="12">
        <v>0.09</v>
      </c>
      <c r="J23" s="12">
        <f ca="1">ROUND(INDIRECT(ADDRESS(ROW()+(0), COLUMN()+(-3), 1))*INDIRECT(ADDRESS(ROW()+(0), COLUMN()+(-1), 1)), 2)</f>
        <v>0.07</v>
      </c>
    </row>
    <row r="24" spans="1:10" ht="24.0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1">
        <v>16</v>
      </c>
      <c r="H24" s="11"/>
      <c r="I24" s="12">
        <v>1.6</v>
      </c>
      <c r="J24" s="12">
        <f ca="1">ROUND(INDIRECT(ADDRESS(ROW()+(0), COLUMN()+(-3), 1))*INDIRECT(ADDRESS(ROW()+(0), COLUMN()+(-1), 1)), 2)</f>
        <v>25.6</v>
      </c>
    </row>
    <row r="25" spans="1:10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1">
        <v>0.135</v>
      </c>
      <c r="H25" s="11"/>
      <c r="I25" s="12">
        <v>1.5</v>
      </c>
      <c r="J25" s="12">
        <f ca="1">ROUND(INDIRECT(ADDRESS(ROW()+(0), COLUMN()+(-3), 1))*INDIRECT(ADDRESS(ROW()+(0), COLUMN()+(-1), 1)), 2)</f>
        <v>0.2</v>
      </c>
    </row>
    <row r="26" spans="1:10" ht="13.50" thickBot="1" customHeight="1">
      <c r="A26" s="1" t="s">
        <v>60</v>
      </c>
      <c r="B26" s="1"/>
      <c r="C26" s="1"/>
      <c r="D26" s="10" t="s">
        <v>61</v>
      </c>
      <c r="E26" s="1" t="s">
        <v>62</v>
      </c>
      <c r="F26" s="1"/>
      <c r="G26" s="11">
        <v>1.1</v>
      </c>
      <c r="H26" s="11"/>
      <c r="I26" s="12">
        <v>2.52</v>
      </c>
      <c r="J26" s="12">
        <f ca="1">ROUND(INDIRECT(ADDRESS(ROW()+(0), COLUMN()+(-3), 1))*INDIRECT(ADDRESS(ROW()+(0), COLUMN()+(-1), 1)), 2)</f>
        <v>2.77</v>
      </c>
    </row>
    <row r="27" spans="1:10" ht="13.50" thickBot="1" customHeight="1">
      <c r="A27" s="1" t="s">
        <v>63</v>
      </c>
      <c r="B27" s="1"/>
      <c r="C27" s="1"/>
      <c r="D27" s="10" t="s">
        <v>64</v>
      </c>
      <c r="E27" s="1" t="s">
        <v>65</v>
      </c>
      <c r="F27" s="1"/>
      <c r="G27" s="11">
        <v>0.182</v>
      </c>
      <c r="H27" s="11"/>
      <c r="I27" s="12">
        <v>92.2</v>
      </c>
      <c r="J27" s="12">
        <f ca="1">ROUND(INDIRECT(ADDRESS(ROW()+(0), COLUMN()+(-3), 1))*INDIRECT(ADDRESS(ROW()+(0), COLUMN()+(-1), 1)), 2)</f>
        <v>16.78</v>
      </c>
    </row>
    <row r="28" spans="1:10" ht="13.50" thickBot="1" customHeight="1">
      <c r="A28" s="1" t="s">
        <v>66</v>
      </c>
      <c r="B28" s="1"/>
      <c r="C28" s="1"/>
      <c r="D28" s="10" t="s">
        <v>67</v>
      </c>
      <c r="E28" s="1" t="s">
        <v>68</v>
      </c>
      <c r="F28" s="1"/>
      <c r="G28" s="13">
        <v>0.15</v>
      </c>
      <c r="H28" s="13"/>
      <c r="I28" s="14">
        <v>1.56</v>
      </c>
      <c r="J28" s="14">
        <f ca="1">ROUND(INDIRECT(ADDRESS(ROW()+(0), COLUMN()+(-3), 1))*INDIRECT(ADDRESS(ROW()+(0), COLUMN()+(-1), 1)), 2)</f>
        <v>0.23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69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63.33</v>
      </c>
    </row>
    <row r="30" spans="1:10" ht="13.50" thickBot="1" customHeight="1">
      <c r="A30" s="15">
        <v>2</v>
      </c>
      <c r="B30" s="15"/>
      <c r="C30" s="15"/>
      <c r="D30" s="15"/>
      <c r="E30" s="18" t="s">
        <v>70</v>
      </c>
      <c r="F30" s="18"/>
      <c r="G30" s="18"/>
      <c r="H30" s="18"/>
      <c r="I30" s="15"/>
      <c r="J30" s="15"/>
    </row>
    <row r="31" spans="1:10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1">
        <v>0.852</v>
      </c>
      <c r="H31" s="11"/>
      <c r="I31" s="12">
        <v>24.04</v>
      </c>
      <c r="J31" s="12">
        <f ca="1">ROUND(INDIRECT(ADDRESS(ROW()+(0), COLUMN()+(-3), 1))*INDIRECT(ADDRESS(ROW()+(0), COLUMN()+(-1), 1)), 2)</f>
        <v>20.48</v>
      </c>
    </row>
    <row r="32" spans="1:10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1">
        <v>0.862</v>
      </c>
      <c r="H32" s="11"/>
      <c r="I32" s="12">
        <v>22.82</v>
      </c>
      <c r="J32" s="12">
        <f ca="1">ROUND(INDIRECT(ADDRESS(ROW()+(0), COLUMN()+(-3), 1))*INDIRECT(ADDRESS(ROW()+(0), COLUMN()+(-1), 1)), 2)</f>
        <v>19.67</v>
      </c>
    </row>
    <row r="33" spans="1:10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1">
        <v>0.179</v>
      </c>
      <c r="H33" s="11"/>
      <c r="I33" s="12">
        <v>24.04</v>
      </c>
      <c r="J33" s="12">
        <f ca="1">ROUND(INDIRECT(ADDRESS(ROW()+(0), COLUMN()+(-3), 1))*INDIRECT(ADDRESS(ROW()+(0), COLUMN()+(-1), 1)), 2)</f>
        <v>4.3</v>
      </c>
    </row>
    <row r="34" spans="1:10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1">
        <v>0.179</v>
      </c>
      <c r="H34" s="11"/>
      <c r="I34" s="12">
        <v>22.82</v>
      </c>
      <c r="J34" s="12">
        <f ca="1">ROUND(INDIRECT(ADDRESS(ROW()+(0), COLUMN()+(-3), 1))*INDIRECT(ADDRESS(ROW()+(0), COLUMN()+(-1), 1)), 2)</f>
        <v>4.08</v>
      </c>
    </row>
    <row r="35" spans="1:10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1">
        <v>0.082</v>
      </c>
      <c r="H35" s="11"/>
      <c r="I35" s="12">
        <v>24.04</v>
      </c>
      <c r="J35" s="12">
        <f ca="1">ROUND(INDIRECT(ADDRESS(ROW()+(0), COLUMN()+(-3), 1))*INDIRECT(ADDRESS(ROW()+(0), COLUMN()+(-1), 1)), 2)</f>
        <v>1.97</v>
      </c>
    </row>
    <row r="36" spans="1:10" ht="13.50" thickBot="1" customHeight="1">
      <c r="A36" s="1" t="s">
        <v>86</v>
      </c>
      <c r="B36" s="1"/>
      <c r="C36" s="1"/>
      <c r="D36" s="10" t="s">
        <v>87</v>
      </c>
      <c r="E36" s="1" t="s">
        <v>88</v>
      </c>
      <c r="F36" s="1"/>
      <c r="G36" s="13">
        <v>0.32</v>
      </c>
      <c r="H36" s="13"/>
      <c r="I36" s="14">
        <v>22.82</v>
      </c>
      <c r="J36" s="14">
        <f ca="1">ROUND(INDIRECT(ADDRESS(ROW()+(0), COLUMN()+(-3), 1))*INDIRECT(ADDRESS(ROW()+(0), COLUMN()+(-1), 1)), 2)</f>
        <v>7.3</v>
      </c>
    </row>
    <row r="37" spans="1:10" ht="13.50" thickBot="1" customHeight="1">
      <c r="A37" s="15"/>
      <c r="B37" s="15"/>
      <c r="C37" s="15"/>
      <c r="D37" s="15"/>
      <c r="E37" s="15"/>
      <c r="F37" s="15"/>
      <c r="G37" s="9" t="s">
        <v>89</v>
      </c>
      <c r="H37" s="9"/>
      <c r="I37" s="9"/>
      <c r="J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57.8</v>
      </c>
    </row>
    <row r="38" spans="1:10" ht="13.50" thickBot="1" customHeight="1">
      <c r="A38" s="15">
        <v>3</v>
      </c>
      <c r="B38" s="15"/>
      <c r="C38" s="15"/>
      <c r="D38" s="15"/>
      <c r="E38" s="18" t="s">
        <v>90</v>
      </c>
      <c r="F38" s="18"/>
      <c r="G38" s="18"/>
      <c r="H38" s="18"/>
      <c r="I38" s="15"/>
      <c r="J38" s="15"/>
    </row>
    <row r="39" spans="1:10" ht="13.50" thickBot="1" customHeight="1">
      <c r="A39" s="19"/>
      <c r="B39" s="19"/>
      <c r="C39" s="19"/>
      <c r="D39" s="20" t="s">
        <v>91</v>
      </c>
      <c r="E39" s="19" t="s">
        <v>92</v>
      </c>
      <c r="F39" s="19"/>
      <c r="G39" s="13">
        <v>2</v>
      </c>
      <c r="H39" s="13"/>
      <c r="I39" s="14">
        <f ca="1">ROUND(SUM(INDIRECT(ADDRESS(ROW()+(-2), COLUMN()+(1), 1)),INDIRECT(ADDRESS(ROW()+(-10), COLUMN()+(1), 1))), 2)</f>
        <v>121.13</v>
      </c>
      <c r="J39" s="14">
        <f ca="1">ROUND(INDIRECT(ADDRESS(ROW()+(0), COLUMN()+(-3), 1))*INDIRECT(ADDRESS(ROW()+(0), COLUMN()+(-1), 1))/100, 2)</f>
        <v>2.42</v>
      </c>
    </row>
    <row r="40" spans="1:10" ht="13.50" thickBot="1" customHeight="1">
      <c r="A40" s="21" t="s">
        <v>93</v>
      </c>
      <c r="B40" s="21"/>
      <c r="C40" s="21"/>
      <c r="D40" s="22"/>
      <c r="E40" s="23"/>
      <c r="F40" s="23"/>
      <c r="G40" s="24" t="s">
        <v>94</v>
      </c>
      <c r="H40" s="24"/>
      <c r="I40" s="25"/>
      <c r="J40" s="26">
        <f ca="1">ROUND(SUM(INDIRECT(ADDRESS(ROW()+(-1), COLUMN()+(0), 1)),INDIRECT(ADDRESS(ROW()+(-3), COLUMN()+(0), 1)),INDIRECT(ADDRESS(ROW()+(-11), COLUMN()+(0), 1))), 2)</f>
        <v>123.55</v>
      </c>
    </row>
    <row r="43" spans="1:10" ht="13.50" thickBot="1" customHeight="1">
      <c r="A43" s="27" t="s">
        <v>95</v>
      </c>
      <c r="B43" s="27"/>
      <c r="C43" s="27"/>
      <c r="D43" s="27"/>
      <c r="E43" s="27"/>
      <c r="F43" s="27" t="s">
        <v>96</v>
      </c>
      <c r="G43" s="27"/>
      <c r="H43" s="27" t="s">
        <v>97</v>
      </c>
      <c r="I43" s="27"/>
      <c r="J43" s="27" t="s">
        <v>98</v>
      </c>
    </row>
    <row r="44" spans="1:10" ht="13.50" thickBot="1" customHeight="1">
      <c r="A44" s="28" t="s">
        <v>99</v>
      </c>
      <c r="B44" s="28"/>
      <c r="C44" s="28"/>
      <c r="D44" s="28"/>
      <c r="E44" s="28"/>
      <c r="F44" s="29">
        <v>112010</v>
      </c>
      <c r="G44" s="29"/>
      <c r="H44" s="29">
        <v>112011</v>
      </c>
      <c r="I44" s="29"/>
      <c r="J44" s="29" t="s">
        <v>100</v>
      </c>
    </row>
    <row r="45" spans="1:10" ht="13.50" thickBot="1" customHeight="1">
      <c r="A45" s="30" t="s">
        <v>101</v>
      </c>
      <c r="B45" s="30"/>
      <c r="C45" s="30"/>
      <c r="D45" s="30"/>
      <c r="E45" s="30"/>
      <c r="F45" s="31"/>
      <c r="G45" s="31"/>
      <c r="H45" s="31"/>
      <c r="I45" s="31"/>
      <c r="J45" s="31"/>
    </row>
    <row r="48" spans="1:1" ht="33.75" thickBot="1" customHeight="1">
      <c r="A48" s="1" t="s">
        <v>102</v>
      </c>
      <c r="B48" s="1"/>
      <c r="C48" s="1"/>
      <c r="D48" s="1"/>
      <c r="E48" s="1"/>
      <c r="F48" s="1"/>
      <c r="G48" s="1"/>
      <c r="H48" s="1"/>
      <c r="I48" s="1"/>
      <c r="J48" s="1"/>
    </row>
    <row r="49" spans="1:1" ht="33.75" thickBot="1" customHeight="1">
      <c r="A49" s="1" t="s">
        <v>103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104</v>
      </c>
      <c r="B50" s="1"/>
      <c r="C50" s="1"/>
      <c r="D50" s="1"/>
      <c r="E50" s="1"/>
      <c r="F50" s="1"/>
      <c r="G50" s="1"/>
      <c r="H50" s="1"/>
      <c r="I50" s="1"/>
      <c r="J50" s="1"/>
    </row>
  </sheetData>
  <mergeCells count="109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H21"/>
    <mergeCell ref="A22:C22"/>
    <mergeCell ref="E22:F22"/>
    <mergeCell ref="G22:H22"/>
    <mergeCell ref="A23:C23"/>
    <mergeCell ref="E23:F23"/>
    <mergeCell ref="G23:H23"/>
    <mergeCell ref="A24:C24"/>
    <mergeCell ref="E24:F24"/>
    <mergeCell ref="G24:H24"/>
    <mergeCell ref="A25:C25"/>
    <mergeCell ref="E25:F25"/>
    <mergeCell ref="G25:H25"/>
    <mergeCell ref="A26:C26"/>
    <mergeCell ref="E26:F26"/>
    <mergeCell ref="G26:H26"/>
    <mergeCell ref="A27:C27"/>
    <mergeCell ref="E27:F27"/>
    <mergeCell ref="G27:H27"/>
    <mergeCell ref="A28:C28"/>
    <mergeCell ref="E28:F28"/>
    <mergeCell ref="G28:H28"/>
    <mergeCell ref="A29:C29"/>
    <mergeCell ref="E29:F29"/>
    <mergeCell ref="G29:I29"/>
    <mergeCell ref="A30:C30"/>
    <mergeCell ref="E30:H30"/>
    <mergeCell ref="A31:C31"/>
    <mergeCell ref="E31:F31"/>
    <mergeCell ref="G31:H31"/>
    <mergeCell ref="A32:C32"/>
    <mergeCell ref="E32:F32"/>
    <mergeCell ref="G32:H32"/>
    <mergeCell ref="A33:C33"/>
    <mergeCell ref="E33:F33"/>
    <mergeCell ref="G33:H33"/>
    <mergeCell ref="A34:C34"/>
    <mergeCell ref="E34:F34"/>
    <mergeCell ref="G34:H34"/>
    <mergeCell ref="A35:C35"/>
    <mergeCell ref="E35:F35"/>
    <mergeCell ref="G35:H35"/>
    <mergeCell ref="A36:C36"/>
    <mergeCell ref="E36:F36"/>
    <mergeCell ref="G36:H36"/>
    <mergeCell ref="A37:C37"/>
    <mergeCell ref="E37:F37"/>
    <mergeCell ref="G37:I37"/>
    <mergeCell ref="A38:C38"/>
    <mergeCell ref="E38:H38"/>
    <mergeCell ref="A39:C39"/>
    <mergeCell ref="E39:F39"/>
    <mergeCell ref="G39:H39"/>
    <mergeCell ref="A40:F40"/>
    <mergeCell ref="G40:I40"/>
    <mergeCell ref="A43:E43"/>
    <mergeCell ref="F43:G43"/>
    <mergeCell ref="H43:I43"/>
    <mergeCell ref="A44:E44"/>
    <mergeCell ref="F44:G45"/>
    <mergeCell ref="H44:I45"/>
    <mergeCell ref="J44:J45"/>
    <mergeCell ref="A45:E45"/>
    <mergeCell ref="A48:J48"/>
    <mergeCell ref="A49:J49"/>
    <mergeCell ref="A50:J50"/>
  </mergeCells>
  <pageMargins left="0.147638" right="0.147638" top="0.206693" bottom="0.206693" header="0.0" footer="0.0"/>
  <pageSetup paperSize="9" orientation="portrait"/>
  <rowBreaks count="0" manualBreakCount="0">
    </rowBreaks>
</worksheet>
</file>