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<sst xmlns="http://schemas.openxmlformats.org/spreadsheetml/2006/main" count="71" uniqueCount="71">
  <si>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</si>
  <si>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CVF010</t>
  </si>
  <si>
    <t xml:space="preserve">m³</t>
  </si>
  <si>
    <t xml:space="preserve">Foso de ascensor.</t>
  </si>
  <si>
    <r>
      <rPr>
        <sz val="8.25"/>
        <color rgb="FF000000"/>
        <rFont val="Arial"/>
        <family val="2"/>
      </rPr>
      <t xml:space="preserve">Foso de ascensor a nivel de cimentación, mediante vaso de hormigón armado, realizado con hormigón HA-25/F/20/XC2 fabricado en central, y vertido desde camión, y acero UNE-EN 10080 B 500 S, con una cuantía aproximada de 50 kg/m³. Incluso armaduras para formación de zunchos de borde y refuerzos, armaduras de espera, alambre de atar, separadores y líquido desencofrante, para evitar la adherencia del hormigón al encofrado. El precio incluye el montaje y desmontaje del sistema de encofrado,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</si>
  <si>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</si>
  <si>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</si>
  <si>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</si>
  <si>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</si>
  <si>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</si>
  <si>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</si>
  <si>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</si>
  <si>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</si>
  <si>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</si>
  <si>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</si>
  <si>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</si>
  <si>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</si>
  <si>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</si>
  <si>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</si>
  <si>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</si>
  <si>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</si>
  <si>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</si>
  <si>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</si>
  <si>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</si>
  <si>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</si>
  <si>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</si>
  <si>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</si>
  <si>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</si>
  <si>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</si>
  <si>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</si>
  <si>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</si>
  <si>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</si>
  <si>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</si>
  <si>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mt07sep010ab</t>
  </si>
  <si>
    <t xml:space="preserve">Ud</t>
  </si>
  <si>
    <t xml:space="preserve">Separador homologado de plástico, para armaduras de cimentaciones de varios diámetros.</t>
  </si>
  <si>
    <t xml:space="preserve">mt07aco020d</t>
  </si>
  <si>
    <t xml:space="preserve">Ud</t>
  </si>
  <si>
    <t xml:space="preserve">Separador homologado para muros.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</si>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</sst>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71.91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0.025</v>
      </c>
      <c r="F10" s="12">
        <v>52</v>
      </c>
      <c r="G10" s="12">
        <f ca="1">ROUND(INDIRECT(ADDRESS(ROW()+(0), COLUMN()+(-2), 1))*INDIRECT(ADDRESS(ROW()+(0), COLUMN()+(-1), 1)), 2)</f>
        <v>1.3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0.1</v>
      </c>
      <c r="F11" s="12">
        <v>6.32</v>
      </c>
      <c r="G11" s="12">
        <f ca="1">ROUND(INDIRECT(ADDRESS(ROW()+(0), COLUMN()+(-2), 1))*INDIRECT(ADDRESS(ROW()+(0), COLUMN()+(-1), 1)), 2)</f>
        <v>0.63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0.065</v>
      </c>
      <c r="F12" s="12">
        <v>19.25</v>
      </c>
      <c r="G12" s="12">
        <f ca="1">ROUND(INDIRECT(ADDRESS(ROW()+(0), COLUMN()+(-2), 1))*INDIRECT(ADDRESS(ROW()+(0), COLUMN()+(-1), 1)), 2)</f>
        <v>1.25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0.29</v>
      </c>
      <c r="G13" s="12">
        <f ca="1">ROUND(INDIRECT(ADDRESS(ROW()+(0), COLUMN()+(-2), 1))*INDIRECT(ADDRESS(ROW()+(0), COLUMN()+(-1), 1)), 2)</f>
        <v>0.15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0.45</v>
      </c>
      <c r="F14" s="12">
        <v>1.5</v>
      </c>
      <c r="G14" s="12">
        <f ca="1">ROUND(INDIRECT(ADDRESS(ROW()+(0), COLUMN()+(-2), 1))*INDIRECT(ADDRESS(ROW()+(0), COLUMN()+(-1), 1)), 2)</f>
        <v>0.68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0.5</v>
      </c>
      <c r="F15" s="12">
        <v>8.75</v>
      </c>
      <c r="G15" s="12">
        <f ca="1">ROUND(INDIRECT(ADDRESS(ROW()+(0), COLUMN()+(-2), 1))*INDIRECT(ADDRESS(ROW()+(0), COLUMN()+(-1), 1)), 2)</f>
        <v>4.38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0.15</v>
      </c>
      <c r="F16" s="12">
        <v>1.8</v>
      </c>
      <c r="G16" s="12">
        <f ca="1">ROUND(INDIRECT(ADDRESS(ROW()+(0), COLUMN()+(-2), 1))*INDIRECT(ADDRESS(ROW()+(0), COLUMN()+(-1), 1)), 2)</f>
        <v>0.27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4</v>
      </c>
      <c r="F17" s="12">
        <v>0.16</v>
      </c>
      <c r="G17" s="12">
        <f ca="1">ROUND(INDIRECT(ADDRESS(ROW()+(0), COLUMN()+(-2), 1))*INDIRECT(ADDRESS(ROW()+(0), COLUMN()+(-1), 1)), 2)</f>
        <v>0.64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8</v>
      </c>
      <c r="F18" s="12">
        <v>0.06</v>
      </c>
      <c r="G18" s="12">
        <f ca="1">ROUND(INDIRECT(ADDRESS(ROW()+(0), COLUMN()+(-2), 1))*INDIRECT(ADDRESS(ROW()+(0), COLUMN()+(-1), 1)), 2)</f>
        <v>0.48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50</v>
      </c>
      <c r="F19" s="12">
        <v>1.6</v>
      </c>
      <c r="G19" s="12">
        <f ca="1">ROUND(INDIRECT(ADDRESS(ROW()+(0), COLUMN()+(-2), 1))*INDIRECT(ADDRESS(ROW()+(0), COLUMN()+(-1), 1)), 2)</f>
        <v>80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1.1</v>
      </c>
      <c r="F20" s="14">
        <v>92.2</v>
      </c>
      <c r="G20" s="14">
        <f ca="1">ROUND(INDIRECT(ADDRESS(ROW()+(0), COLUMN()+(-2), 1))*INDIRECT(ADDRESS(ROW()+(0), COLUMN()+(-1), 1)), 2)</f>
        <v>101.42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191.2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1.783</v>
      </c>
      <c r="F23" s="12">
        <v>23.03</v>
      </c>
      <c r="G23" s="12">
        <f ca="1">ROUND(INDIRECT(ADDRESS(ROW()+(0), COLUMN()+(-2), 1))*INDIRECT(ADDRESS(ROW()+(0), COLUMN()+(-1), 1)), 2)</f>
        <v>41.06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2.378</v>
      </c>
      <c r="F24" s="12">
        <v>21.86</v>
      </c>
      <c r="G24" s="12">
        <f ca="1">ROUND(INDIRECT(ADDRESS(ROW()+(0), COLUMN()+(-2), 1))*INDIRECT(ADDRESS(ROW()+(0), COLUMN()+(-1), 1)), 2)</f>
        <v>51.98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0.19</v>
      </c>
      <c r="F25" s="12">
        <v>23.03</v>
      </c>
      <c r="G25" s="12">
        <f ca="1">ROUND(INDIRECT(ADDRESS(ROW()+(0), COLUMN()+(-2), 1))*INDIRECT(ADDRESS(ROW()+(0), COLUMN()+(-1), 1)), 2)</f>
        <v>4.38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0.285</v>
      </c>
      <c r="F26" s="12">
        <v>21.86</v>
      </c>
      <c r="G26" s="12">
        <f ca="1">ROUND(INDIRECT(ADDRESS(ROW()+(0), COLUMN()+(-2), 1))*INDIRECT(ADDRESS(ROW()+(0), COLUMN()+(-1), 1)), 2)</f>
        <v>6.23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0.297</v>
      </c>
      <c r="F27" s="12">
        <v>23.03</v>
      </c>
      <c r="G27" s="12">
        <f ca="1">ROUND(INDIRECT(ADDRESS(ROW()+(0), COLUMN()+(-2), 1))*INDIRECT(ADDRESS(ROW()+(0), COLUMN()+(-1), 1)), 2)</f>
        <v>6.84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0.594</v>
      </c>
      <c r="F28" s="14">
        <v>21.86</v>
      </c>
      <c r="G28" s="14">
        <f ca="1">ROUND(INDIRECT(ADDRESS(ROW()+(0), COLUMN()+(-2), 1))*INDIRECT(ADDRESS(ROW()+(0), COLUMN()+(-1), 1)), 2)</f>
        <v>12.98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123.47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9"/>
      <c r="B31" s="19"/>
      <c r="C31" s="20" t="s">
        <v>67</v>
      </c>
      <c r="D31" s="19" t="s">
        <v>68</v>
      </c>
      <c r="E31" s="13">
        <v>2</v>
      </c>
      <c r="F31" s="14">
        <f ca="1">ROUND(SUM(INDIRECT(ADDRESS(ROW()+(-2), COLUMN()+(1), 1)),INDIRECT(ADDRESS(ROW()+(-10), COLUMN()+(1), 1))), 2)</f>
        <v>314.67</v>
      </c>
      <c r="G31" s="14">
        <f ca="1">ROUND(INDIRECT(ADDRESS(ROW()+(0), COLUMN()+(-2), 1))*INDIRECT(ADDRESS(ROW()+(0), COLUMN()+(-1), 1))/100, 2)</f>
        <v>6.29</v>
      </c>
    </row>
    <row r="32" spans="1:7" ht="13.50" thickBot="1" customHeight="1">
      <c r="A32" s="21" t="s">
        <v>69</v>
      </c>
      <c r="B32" s="21"/>
      <c r="C32" s="22"/>
      <c r="D32" s="23"/>
      <c r="E32" s="24" t="s">
        <v>70</v>
      </c>
      <c r="F32" s="25"/>
      <c r="G32" s="26">
        <f ca="1">ROUND(SUM(INDIRECT(ADDRESS(ROW()+(-1), COLUMN()+(0), 1)),INDIRECT(ADDRESS(ROW()+(-3), COLUMN()+(0), 1)),INDIRECT(ADDRESS(ROW()+(-11), COLUMN()+(0), 1))), 2)</f>
        <v>320.96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