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<sst xmlns="http://schemas.openxmlformats.org/spreadsheetml/2006/main" count="62" uniqueCount="62">
  <si>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</si>
  <si>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ANS016</t>
  </si>
  <si>
    <t xml:space="preserve">m²</t>
  </si>
  <si>
    <t xml:space="preserve">Solera de hormigón de alta resistencia inicial "HOLCIM".</t>
  </si>
  <si>
    <r>
      <rPr>
        <sz val="8.25"/>
        <color rgb="FF000000"/>
        <rFont val="Arial"/>
        <family val="2"/>
      </rPr>
      <t xml:space="preserve">Solera de hormigón con malla electrosoldada de 10 cm de espesor, realizada con hormigón HA-30/F/20/XC3, Chronolia 4H, de alta resistencia inicial, "HOLCIM", fabricado en central, y vertido con cubilote, con malla electrosoldada superior como armadura de reparto, ME 20x20 Ø 5-5 B 500 T 6x2,20 UNE-EN 10080 y con malla electrosoldada inferior, ME 20x20 Ø 5-5 B 500 T 6x2,20 UNE-EN 10080, extendido y vibrado manual mediante regla vibrante, sin tratamiento de su superficie; con juntas de retracción de 5 mm de espesor, mediante corte con disco de diamante. Incluso panel de poliestireno expandido de 3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</si>
  <si>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</si>
  <si>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</si>
  <si>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</si>
  <si>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</si>
  <si>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</si>
  <si>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</si>
  <si>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</si>
  <si>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mt07aco020o</t>
  </si>
  <si>
    <t xml:space="preserve">Ud</t>
  </si>
  <si>
    <t xml:space="preserve">Separador homologado para malla electrosoldada inferior.</t>
  </si>
  <si>
    <t xml:space="preserve">mt07aco020n</t>
  </si>
  <si>
    <t xml:space="preserve">Ud</t>
  </si>
  <si>
    <t xml:space="preserve">Separador homologado para malla electrosoldada superior.</t>
  </si>
  <si>
    <t xml:space="preserve">mt07ame010d</t>
  </si>
  <si>
    <t xml:space="preserve">m²</t>
  </si>
  <si>
    <t xml:space="preserve">Malla electrosoldada ME 20x20 Ø 5-5 B 500 T 6x2,20 UNE-EN 10080.</t>
  </si>
  <si>
    <t xml:space="preserve">mt10hal040a</t>
  </si>
  <si>
    <t xml:space="preserve">m³</t>
  </si>
  <si>
    <t xml:space="preserve">Hormigón HA-30/F/20/XC3, Chronolia 4H, de alta resistencia inicial, "HOLCIM", fabricado en central.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</si>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</sst>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.70" customWidth="1"/>
    <col min="7" max="7" width="12.92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1"/>
      <c r="H10" s="11"/>
      <c r="I10" s="12">
        <v>0.48</v>
      </c>
      <c r="J10" s="12">
        <f ca="1">ROUND(INDIRECT(ADDRESS(ROW()+(0), COLUMN()+(-4), 1))*INDIRECT(ADDRESS(ROW()+(0), COLUMN()+(-1), 1)), 2)</f>
        <v>0.96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1"/>
      <c r="H11" s="11"/>
      <c r="I11" s="12">
        <v>1.06</v>
      </c>
      <c r="J11" s="12">
        <f ca="1">ROUND(INDIRECT(ADDRESS(ROW()+(0), COLUMN()+(-4), 1))*INDIRECT(ADDRESS(ROW()+(0), COLUMN()+(-1), 1)), 2)</f>
        <v>2.12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2.4</v>
      </c>
      <c r="G12" s="11"/>
      <c r="H12" s="11"/>
      <c r="I12" s="12">
        <v>2.52</v>
      </c>
      <c r="J12" s="12">
        <f ca="1">ROUND(INDIRECT(ADDRESS(ROW()+(0), COLUMN()+(-4), 1))*INDIRECT(ADDRESS(ROW()+(0), COLUMN()+(-1), 1)), 2)</f>
        <v>6.05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0.105</v>
      </c>
      <c r="G13" s="11"/>
      <c r="H13" s="11"/>
      <c r="I13" s="12">
        <v>218.75</v>
      </c>
      <c r="J13" s="12">
        <f ca="1">ROUND(INDIRECT(ADDRESS(ROW()+(0), COLUMN()+(-4), 1))*INDIRECT(ADDRESS(ROW()+(0), COLUMN()+(-1), 1)), 2)</f>
        <v>22.97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</v>
      </c>
      <c r="G14" s="13"/>
      <c r="H14" s="13"/>
      <c r="I14" s="14">
        <v>2.01</v>
      </c>
      <c r="J14" s="14">
        <f ca="1">ROUND(INDIRECT(ADDRESS(ROW()+(0), COLUMN()+(-4), 1))*INDIRECT(ADDRESS(ROW()+(0), COLUMN()+(-1), 1)), 2)</f>
        <v>0.1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0.094</v>
      </c>
      <c r="G17" s="13"/>
      <c r="H17" s="13"/>
      <c r="I17" s="14">
        <v>10.64</v>
      </c>
      <c r="J17" s="14">
        <f ca="1">ROUND(INDIRECT(ADDRESS(ROW()+(0), COLUMN()+(-4), 1))*INDIRECT(ADDRESS(ROW()+(0), COLUMN()+(-1), 1)), 2)</f>
        <v>1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0.097</v>
      </c>
      <c r="G20" s="11"/>
      <c r="H20" s="11"/>
      <c r="I20" s="12">
        <v>21.12</v>
      </c>
      <c r="J20" s="12">
        <f ca="1">ROUND(INDIRECT(ADDRESS(ROW()+(0), COLUMN()+(-4), 1))*INDIRECT(ADDRESS(ROW()+(0), COLUMN()+(-1), 1)), 2)</f>
        <v>2.05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0.158</v>
      </c>
      <c r="G21" s="11"/>
      <c r="H21" s="11"/>
      <c r="I21" s="12">
        <v>22.13</v>
      </c>
      <c r="J21" s="12">
        <f ca="1">ROUND(INDIRECT(ADDRESS(ROW()+(0), COLUMN()+(-4), 1))*INDIRECT(ADDRESS(ROW()+(0), COLUMN()+(-1), 1)), 2)</f>
        <v>3.5</v>
      </c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0.158</v>
      </c>
      <c r="G22" s="11"/>
      <c r="H22" s="11"/>
      <c r="I22" s="12">
        <v>20.78</v>
      </c>
      <c r="J22" s="12">
        <f ca="1">ROUND(INDIRECT(ADDRESS(ROW()+(0), COLUMN()+(-4), 1))*INDIRECT(ADDRESS(ROW()+(0), COLUMN()+(-1), 1)), 2)</f>
        <v>3.28</v>
      </c>
    </row>
    <row r="23" spans="1:10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0.079</v>
      </c>
      <c r="G23" s="13"/>
      <c r="H23" s="13"/>
      <c r="I23" s="14">
        <v>21.02</v>
      </c>
      <c r="J23" s="14">
        <f ca="1">ROUND(INDIRECT(ADDRESS(ROW()+(0), COLUMN()+(-4), 1))*INDIRECT(ADDRESS(ROW()+(0), COLUMN()+(-1), 1)), 2)</f>
        <v>1.66</v>
      </c>
    </row>
    <row r="24" spans="1:10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1))), 2)</f>
        <v>10.49</v>
      </c>
    </row>
    <row r="25" spans="1:10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3"/>
      <c r="H26" s="13"/>
      <c r="I26" s="14">
        <f ca="1">ROUND(SUM(INDIRECT(ADDRESS(ROW()+(-2), COLUMN()+(1), 1)),INDIRECT(ADDRESS(ROW()+(-8), COLUMN()+(1), 1)),INDIRECT(ADDRESS(ROW()+(-11), COLUMN()+(1), 1))), 2)</f>
        <v>43.69</v>
      </c>
      <c r="J26" s="14">
        <f ca="1">ROUND(INDIRECT(ADDRESS(ROW()+(0), COLUMN()+(-4), 1))*INDIRECT(ADDRESS(ROW()+(0), COLUMN()+(-1), 1))/100, 2)</f>
        <v>0.87</v>
      </c>
    </row>
    <row r="27" spans="1:10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4"/>
      <c r="H27" s="24"/>
      <c r="I27" s="25"/>
      <c r="J27" s="26">
        <f ca="1">ROUND(SUM(INDIRECT(ADDRESS(ROW()+(-1), COLUMN()+(0), 1)),INDIRECT(ADDRESS(ROW()+(-3), COLUMN()+(0), 1)),INDIRECT(ADDRESS(ROW()+(-9), COLUMN()+(0), 1)),INDIRECT(ADDRESS(ROW()+(-12), COLUMN()+(0), 1))), 2)</f>
        <v>44.56</v>
      </c>
    </row>
    <row r="30" spans="1:10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/>
      <c r="J30" s="27" t="s">
        <v>55</v>
      </c>
    </row>
    <row r="31" spans="1:10" ht="13.50" thickBot="1" customHeight="1">
      <c r="A31" s="28" t="s">
        <v>56</v>
      </c>
      <c r="B31" s="28"/>
      <c r="C31" s="28"/>
      <c r="D31" s="28"/>
      <c r="E31" s="28"/>
      <c r="F31" s="28"/>
      <c r="G31" s="29">
        <v>1.07202e+006</v>
      </c>
      <c r="H31" s="29">
        <v>1.07202e+006</v>
      </c>
      <c r="I31" s="29"/>
      <c r="J31" s="29" t="s">
        <v>57</v>
      </c>
    </row>
    <row r="32" spans="1:10" ht="24.0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  <c r="J32" s="3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61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3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E27"/>
    <mergeCell ref="F27:I27"/>
    <mergeCell ref="A30:F30"/>
    <mergeCell ref="H30:I30"/>
    <mergeCell ref="A31:F31"/>
    <mergeCell ref="G31:G32"/>
    <mergeCell ref="H31:I32"/>
    <mergeCell ref="J31:J32"/>
    <mergeCell ref="A32:F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