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<sst xmlns="http://schemas.openxmlformats.org/spreadsheetml/2006/main" count="104" uniqueCount="104">
  <si>
    <t xml:space="preserve"/>
  </si>
  <si>
    <t xml:space="preserve">UCM010</t>
  </si>
  <si>
    <t xml:space="preserve">m²</t>
  </si>
  <si>
    <t xml:space="preserve">Marquesina metálica para cobertura de vehículos, en aparcamiento exterior.</t>
  </si>
  <si>
    <r>
      <rPr>
        <sz val="8.25"/>
        <color rgb="FF000000"/>
        <rFont val="Arial"/>
        <family val="2"/>
      </rPr>
      <t xml:space="preserve">Marquesina metálica para cobertura de vehículos, en aparcamiento exterior, compuesta de: CIMENTACIÓN: formada por zapatas y correas de hormigón armado sobre capa de hormigón de limpieza, realizadas con hormigón HA-25/F/20/XC2 fabricado en central, y vertido desde camión, y acero UNE-EN 10080 B 500 S; ESTRUCTURA: formada por pilares, vigas y correas de acero UNE-EN 10025 S275JR, en perfiles laminados en caliente, mediante uniones soldadas, con imprimación anticorrosiva realizada en taller; fijada a la cimentación mediante placas de anclaje de acero UNE-EN 10025 S275JR, en perfil plano, con taladro central biselado y pernos soldados de acero corrugado UNE-EN 10080 B 500 S; CUBIERTA: de chapa perfilada de acero galvanizado prelacado, de 0,6 mm de espesor, con nervios de entre 40 y 50 mm de altura de cresta, a una separación de entre 250 y 270 mm, colocada con un solape de la chapa superior de 200 mm y un solape lateral de un trapecio y fijada mecánicamente a correa estructural y borde lateral realizado con chapa plegada de acero galvanizado, de 0,8 mm de espesor, 30 cm de desarrollo y 3 pliegues. Incluso accesorios de fijación de las chapas y masilla de base neutra monocomponente,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</si>
  <si>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</si>
  <si>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</si>
  <si>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</si>
  <si>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</si>
  <si>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</si>
  <si>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</si>
  <si>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</si>
  <si>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mt10hmf011fb</t>
  </si>
  <si>
    <t xml:space="preserve">m³</t>
  </si>
  <si>
    <t xml:space="preserve">Hormigón de limpieza HL-150/B/20, fabricado en central.</t>
  </si>
  <si>
    <t xml:space="preserve">mt10haf010ctms</t>
  </si>
  <si>
    <t xml:space="preserve">m³</t>
  </si>
  <si>
    <t xml:space="preserve">Hormigón HA-25/F/20/XC2, fabricado en central.</t>
  </si>
  <si>
    <t xml:space="preserve">mt07aco010g</t>
  </si>
  <si>
    <t xml:space="preserve">kg</t>
  </si>
  <si>
    <t xml:space="preserve">Acero en barras corrugadas, UNE-EN 10080 B 500 S, suministrado en obra en barras sin elaborar, de varios diámetros.</t>
  </si>
  <si>
    <t xml:space="preserve">mt07aco020a</t>
  </si>
  <si>
    <t xml:space="preserve">Ud</t>
  </si>
  <si>
    <t xml:space="preserve">Separador homologado para cimentaciones.</t>
  </si>
  <si>
    <t xml:space="preserve">mt07ala011k</t>
  </si>
  <si>
    <t xml:space="preserve">kg</t>
  </si>
  <si>
    <t xml:space="preserve">Pletina de acero laminado UNE-EN 10025 S275JR, para aplicaciones estructurales. Trabajada y montada en taller, para colocar con uniones soldadas en obra.</t>
  </si>
  <si>
    <t xml:space="preserve">mt07ala010deb</t>
  </si>
  <si>
    <t xml:space="preserve">kg</t>
  </si>
  <si>
    <t xml:space="preserve">Acero laminado UNE-EN 10025 S275JR, en perfiles laminados en caliente, piezas simples, para aplicaciones estructurales, acabado con imprimación antioxidante. Trabajado y montado en taller, para colocar con uniones soldadas en obra.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</si>
  <si>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</si>
  <si>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</si>
  <si>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</si>
  <si>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mt13ccp010a</t>
  </si>
  <si>
    <t xml:space="preserve">m²</t>
  </si>
  <si>
    <t xml:space="preserve">Chapa perfilada de acero galvanizado prelacado, de 0,6 mm de espesor, con nervios de entre 40 y 50 mm de altura de cresta, a una separación de entre 250 y 270 mm e inercia entre 13 y 21 cm4, según UNE-EN 14782.</t>
  </si>
  <si>
    <t xml:space="preserve">mt13ccg030g</t>
  </si>
  <si>
    <t xml:space="preserve">Ud</t>
  </si>
  <si>
    <t xml:space="preserve">Tornillo autorroscante de 6,5x70 mm de acero inoxidable, con arandela.</t>
  </si>
  <si>
    <t xml:space="preserve">mt12www030mbj</t>
  </si>
  <si>
    <t xml:space="preserve">m</t>
  </si>
  <si>
    <t xml:space="preserve">Chapa plegada de acero galvanizado, de 0,8 mm de espesor, 30 cm de desarrollo y 3 pliegues, para borde lateral.</t>
  </si>
  <si>
    <t xml:space="preserve">mt13ccg030d</t>
  </si>
  <si>
    <t xml:space="preserve">Ud</t>
  </si>
  <si>
    <t xml:space="preserve">Tornillo autorroscante de 6,5x130 mm de acero galvanizado, con arandela.</t>
  </si>
  <si>
    <t xml:space="preserve">mt21vva011</t>
  </si>
  <si>
    <t xml:space="preserve">l</t>
  </si>
  <si>
    <t xml:space="preserve">Masilla de base neutra monocomponente, para sellado de juntas; para aplicar con pistola.</t>
  </si>
  <si>
    <t xml:space="preserve">mt13ccg040</t>
  </si>
  <si>
    <t xml:space="preserve">m</t>
  </si>
  <si>
    <t xml:space="preserve">Junta de estanqueidad para chapas perfiladas de acero.</t>
  </si>
  <si>
    <t xml:space="preserve">Subtotal materiales: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</si>
  <si>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</si>
  <si>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</si>
  <si>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</si>
  <si>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</si>
  <si>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</si>
  <si>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</si>
  <si>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</si>
  <si>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</si>
  <si>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</si>
  <si>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</si>
  <si>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</si>
  <si>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</si>
  <si>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</si>
  <si>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</si>
  <si>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</si>
  <si>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</si>
  <si>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</si>
  <si>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</si>
  <si>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</si>
  <si>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</si>
  <si>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</si>
  <si>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</si>
  <si>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</si>
  <si>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</si>
  <si>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</si>
  <si>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</si>
  <si>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</si>
  <si>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</si>
  <si>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</si>
  <si>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</si>
  <si>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</si>
  <si>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</si>
  <si>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</si>
  <si>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</si>
  <si>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</si>
  <si>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</si>
  <si>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</si>
  <si>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</si>
  <si>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</si>
  <si>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</si>
  <si>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12,91€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</si>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</sst>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19" customWidth="1"/>
    <col min="4" max="4" width="7.65" customWidth="1"/>
    <col min="5" max="5" width="66.81" customWidth="1"/>
    <col min="6" max="6" width="1.53" customWidth="1"/>
    <col min="7" max="7" width="12.92" customWidth="1"/>
    <col min="8" max="8" width="2.21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</v>
      </c>
      <c r="G10" s="11"/>
      <c r="H10" s="11"/>
      <c r="I10" s="12">
        <v>77</v>
      </c>
      <c r="J10" s="12">
        <f ca="1">ROUND(INDIRECT(ADDRESS(ROW()+(0), COLUMN()+(-4), 1))*INDIRECT(ADDRESS(ROW()+(0), COLUMN()+(-1), 1)), 2)</f>
        <v>0.77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0.1</v>
      </c>
      <c r="G11" s="11"/>
      <c r="H11" s="11"/>
      <c r="I11" s="12">
        <v>92.2</v>
      </c>
      <c r="J11" s="12">
        <f ca="1">ROUND(INDIRECT(ADDRESS(ROW()+(0), COLUMN()+(-4), 1))*INDIRECT(ADDRESS(ROW()+(0), COLUMN()+(-1), 1)), 2)</f>
        <v>9.22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4.14</v>
      </c>
      <c r="G12" s="11"/>
      <c r="H12" s="11"/>
      <c r="I12" s="12">
        <v>1.22</v>
      </c>
      <c r="J12" s="12">
        <f ca="1">ROUND(INDIRECT(ADDRESS(ROW()+(0), COLUMN()+(-4), 1))*INDIRECT(ADDRESS(ROW()+(0), COLUMN()+(-1), 1)), 2)</f>
        <v>5.05</v>
      </c>
    </row>
    <row r="13" spans="1:10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0.8</v>
      </c>
      <c r="G13" s="11"/>
      <c r="H13" s="11"/>
      <c r="I13" s="12">
        <v>0.15</v>
      </c>
      <c r="J13" s="12">
        <f ca="1">ROUND(INDIRECT(ADDRESS(ROW()+(0), COLUMN()+(-4), 1))*INDIRECT(ADDRESS(ROW()+(0), COLUMN()+(-1), 1)), 2)</f>
        <v>0.12</v>
      </c>
    </row>
    <row r="14" spans="1:10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0.47</v>
      </c>
      <c r="G14" s="11"/>
      <c r="H14" s="11"/>
      <c r="I14" s="12">
        <v>2.69</v>
      </c>
      <c r="J14" s="12">
        <f ca="1">ROUND(INDIRECT(ADDRESS(ROW()+(0), COLUMN()+(-4), 1))*INDIRECT(ADDRESS(ROW()+(0), COLUMN()+(-1), 1)), 2)</f>
        <v>1.26</v>
      </c>
    </row>
    <row r="15" spans="1:10" ht="45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17.5</v>
      </c>
      <c r="G15" s="11"/>
      <c r="H15" s="11"/>
      <c r="I15" s="12">
        <v>1.54</v>
      </c>
      <c r="J15" s="12">
        <f ca="1">ROUND(INDIRECT(ADDRESS(ROW()+(0), COLUMN()+(-4), 1))*INDIRECT(ADDRESS(ROW()+(0), COLUMN()+(-1), 1)), 2)</f>
        <v>26.95</v>
      </c>
    </row>
    <row r="16" spans="1:10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0.167</v>
      </c>
      <c r="G16" s="11"/>
      <c r="H16" s="11"/>
      <c r="I16" s="12">
        <v>4.8</v>
      </c>
      <c r="J16" s="12">
        <f ca="1">ROUND(INDIRECT(ADDRESS(ROW()+(0), COLUMN()+(-4), 1))*INDIRECT(ADDRESS(ROW()+(0), COLUMN()+(-1), 1)), 2)</f>
        <v>0.8</v>
      </c>
    </row>
    <row r="17" spans="1:10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1.05</v>
      </c>
      <c r="G17" s="11"/>
      <c r="H17" s="11"/>
      <c r="I17" s="12">
        <v>6.15</v>
      </c>
      <c r="J17" s="12">
        <f ca="1">ROUND(INDIRECT(ADDRESS(ROW()+(0), COLUMN()+(-4), 1))*INDIRECT(ADDRESS(ROW()+(0), COLUMN()+(-1), 1)), 2)</f>
        <v>6.46</v>
      </c>
    </row>
    <row r="18" spans="1:10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3</v>
      </c>
      <c r="G18" s="11"/>
      <c r="H18" s="11"/>
      <c r="I18" s="12">
        <v>0.44</v>
      </c>
      <c r="J18" s="12">
        <f ca="1">ROUND(INDIRECT(ADDRESS(ROW()+(0), COLUMN()+(-4), 1))*INDIRECT(ADDRESS(ROW()+(0), COLUMN()+(-1), 1)), 2)</f>
        <v>1.32</v>
      </c>
    </row>
    <row r="19" spans="1:10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0.214</v>
      </c>
      <c r="G19" s="11"/>
      <c r="H19" s="11"/>
      <c r="I19" s="12">
        <v>4.39</v>
      </c>
      <c r="J19" s="12">
        <f ca="1">ROUND(INDIRECT(ADDRESS(ROW()+(0), COLUMN()+(-4), 1))*INDIRECT(ADDRESS(ROW()+(0), COLUMN()+(-1), 1)), 2)</f>
        <v>0.94</v>
      </c>
    </row>
    <row r="20" spans="1:10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1.2</v>
      </c>
      <c r="G20" s="11"/>
      <c r="H20" s="11"/>
      <c r="I20" s="12">
        <v>0.35</v>
      </c>
      <c r="J20" s="12">
        <f ca="1">ROUND(INDIRECT(ADDRESS(ROW()+(0), COLUMN()+(-4), 1))*INDIRECT(ADDRESS(ROW()+(0), COLUMN()+(-1), 1)), 2)</f>
        <v>0.42</v>
      </c>
    </row>
    <row r="21" spans="1:10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0.005</v>
      </c>
      <c r="G21" s="11"/>
      <c r="H21" s="11"/>
      <c r="I21" s="12">
        <v>14.13</v>
      </c>
      <c r="J21" s="12">
        <f ca="1">ROUND(INDIRECT(ADDRESS(ROW()+(0), COLUMN()+(-4), 1))*INDIRECT(ADDRESS(ROW()+(0), COLUMN()+(-1), 1)), 2)</f>
        <v>0.07</v>
      </c>
    </row>
    <row r="22" spans="1:10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0.2</v>
      </c>
      <c r="G22" s="13"/>
      <c r="H22" s="13"/>
      <c r="I22" s="14">
        <v>2.66</v>
      </c>
      <c r="J22" s="14">
        <f ca="1">ROUND(INDIRECT(ADDRESS(ROW()+(0), COLUMN()+(-4), 1))*INDIRECT(ADDRESS(ROW()+(0), COLUMN()+(-1), 1)), 2)</f>
        <v>0.53</v>
      </c>
    </row>
    <row r="23" spans="1:10" ht="13.50" thickBot="1" customHeight="1">
      <c r="A23" s="15"/>
      <c r="B23" s="15"/>
      <c r="C23" s="15"/>
      <c r="D23" s="15"/>
      <c r="E23" s="15"/>
      <c r="F23" s="9" t="s">
        <v>51</v>
      </c>
      <c r="G23" s="9"/>
      <c r="H23" s="9"/>
      <c r="I23" s="9"/>
      <c r="J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53.91</v>
      </c>
    </row>
    <row r="24" spans="1:10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8"/>
      <c r="H24" s="18"/>
      <c r="I24" s="15"/>
      <c r="J24" s="15"/>
    </row>
    <row r="25" spans="1:10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1">
        <v>0.1</v>
      </c>
      <c r="G25" s="11"/>
      <c r="H25" s="11"/>
      <c r="I25" s="12">
        <v>40.9</v>
      </c>
      <c r="J25" s="12">
        <f ca="1">ROUND(INDIRECT(ADDRESS(ROW()+(0), COLUMN()+(-4), 1))*INDIRECT(ADDRESS(ROW()+(0), COLUMN()+(-1), 1)), 2)</f>
        <v>4.09</v>
      </c>
    </row>
    <row r="26" spans="1:10" ht="24.0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1">
        <v>0.01</v>
      </c>
      <c r="G26" s="11"/>
      <c r="H26" s="11"/>
      <c r="I26" s="12">
        <v>8.25</v>
      </c>
      <c r="J26" s="12">
        <f ca="1">ROUND(INDIRECT(ADDRESS(ROW()+(0), COLUMN()+(-4), 1))*INDIRECT(ADDRESS(ROW()+(0), COLUMN()+(-1), 1)), 2)</f>
        <v>0.08</v>
      </c>
    </row>
    <row r="27" spans="1:10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3">
        <v>0.601</v>
      </c>
      <c r="G27" s="13"/>
      <c r="H27" s="13"/>
      <c r="I27" s="14">
        <v>3.42</v>
      </c>
      <c r="J27" s="14">
        <f ca="1">ROUND(INDIRECT(ADDRESS(ROW()+(0), COLUMN()+(-4), 1))*INDIRECT(ADDRESS(ROW()+(0), COLUMN()+(-1), 1)), 2)</f>
        <v>2.06</v>
      </c>
    </row>
    <row r="28" spans="1:10" ht="13.50" thickBot="1" customHeight="1">
      <c r="A28" s="15"/>
      <c r="B28" s="15"/>
      <c r="C28" s="15"/>
      <c r="D28" s="15"/>
      <c r="E28" s="15"/>
      <c r="F28" s="9" t="s">
        <v>62</v>
      </c>
      <c r="G28" s="9"/>
      <c r="H28" s="9"/>
      <c r="I28" s="9"/>
      <c r="J28" s="17">
        <f ca="1">ROUND(SUM(INDIRECT(ADDRESS(ROW()+(-1), COLUMN()+(0), 1)),INDIRECT(ADDRESS(ROW()+(-2), COLUMN()+(0), 1)),INDIRECT(ADDRESS(ROW()+(-3), COLUMN()+(0), 1))), 2)</f>
        <v>6.23</v>
      </c>
    </row>
    <row r="29" spans="1:10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8"/>
      <c r="H29" s="18"/>
      <c r="I29" s="15"/>
      <c r="J29" s="15"/>
    </row>
    <row r="30" spans="1:10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0.005</v>
      </c>
      <c r="G30" s="11"/>
      <c r="H30" s="11"/>
      <c r="I30" s="12">
        <v>24.04</v>
      </c>
      <c r="J30" s="12">
        <f ca="1">ROUND(INDIRECT(ADDRESS(ROW()+(0), COLUMN()+(-4), 1))*INDIRECT(ADDRESS(ROW()+(0), COLUMN()+(-1), 1)), 2)</f>
        <v>0.12</v>
      </c>
    </row>
    <row r="31" spans="1:10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0.03</v>
      </c>
      <c r="G31" s="11"/>
      <c r="H31" s="11"/>
      <c r="I31" s="12">
        <v>22.82</v>
      </c>
      <c r="J31" s="12">
        <f ca="1">ROUND(INDIRECT(ADDRESS(ROW()+(0), COLUMN()+(-4), 1))*INDIRECT(ADDRESS(ROW()+(0), COLUMN()+(-1), 1)), 2)</f>
        <v>0.68</v>
      </c>
    </row>
    <row r="32" spans="1:10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0.064</v>
      </c>
      <c r="G32" s="11"/>
      <c r="H32" s="11"/>
      <c r="I32" s="12">
        <v>24.04</v>
      </c>
      <c r="J32" s="12">
        <f ca="1">ROUND(INDIRECT(ADDRESS(ROW()+(0), COLUMN()+(-4), 1))*INDIRECT(ADDRESS(ROW()+(0), COLUMN()+(-1), 1)), 2)</f>
        <v>1.54</v>
      </c>
    </row>
    <row r="33" spans="1:10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0.096</v>
      </c>
      <c r="G33" s="11"/>
      <c r="H33" s="11"/>
      <c r="I33" s="12">
        <v>22.82</v>
      </c>
      <c r="J33" s="12">
        <f ca="1">ROUND(INDIRECT(ADDRESS(ROW()+(0), COLUMN()+(-4), 1))*INDIRECT(ADDRESS(ROW()+(0), COLUMN()+(-1), 1)), 2)</f>
        <v>2.19</v>
      </c>
    </row>
    <row r="34" spans="1:10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0.283</v>
      </c>
      <c r="G34" s="11"/>
      <c r="H34" s="11"/>
      <c r="I34" s="12">
        <v>24.04</v>
      </c>
      <c r="J34" s="12">
        <f ca="1">ROUND(INDIRECT(ADDRESS(ROW()+(0), COLUMN()+(-4), 1))*INDIRECT(ADDRESS(ROW()+(0), COLUMN()+(-1), 1)), 2)</f>
        <v>6.8</v>
      </c>
    </row>
    <row r="35" spans="1:10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0.283</v>
      </c>
      <c r="G35" s="11"/>
      <c r="H35" s="11"/>
      <c r="I35" s="12">
        <v>22.82</v>
      </c>
      <c r="J35" s="12">
        <f ca="1">ROUND(INDIRECT(ADDRESS(ROW()+(0), COLUMN()+(-4), 1))*INDIRECT(ADDRESS(ROW()+(0), COLUMN()+(-1), 1)), 2)</f>
        <v>6.46</v>
      </c>
    </row>
    <row r="36" spans="1:10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0.31</v>
      </c>
      <c r="G36" s="11"/>
      <c r="H36" s="11"/>
      <c r="I36" s="12">
        <v>23.74</v>
      </c>
      <c r="J36" s="12">
        <f ca="1">ROUND(INDIRECT(ADDRESS(ROW()+(0), COLUMN()+(-4), 1))*INDIRECT(ADDRESS(ROW()+(0), COLUMN()+(-1), 1)), 2)</f>
        <v>7.36</v>
      </c>
    </row>
    <row r="37" spans="1:10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3">
        <v>0.155</v>
      </c>
      <c r="G37" s="13"/>
      <c r="H37" s="13"/>
      <c r="I37" s="14">
        <v>21.94</v>
      </c>
      <c r="J37" s="14">
        <f ca="1">ROUND(INDIRECT(ADDRESS(ROW()+(0), COLUMN()+(-4), 1))*INDIRECT(ADDRESS(ROW()+(0), COLUMN()+(-1), 1)), 2)</f>
        <v>3.4</v>
      </c>
    </row>
    <row r="38" spans="1:10" ht="13.50" thickBot="1" customHeight="1">
      <c r="A38" s="15"/>
      <c r="B38" s="15"/>
      <c r="C38" s="15"/>
      <c r="D38" s="15"/>
      <c r="E38" s="15"/>
      <c r="F38" s="9" t="s">
        <v>88</v>
      </c>
      <c r="G38" s="9"/>
      <c r="H38" s="9"/>
      <c r="I38" s="9"/>
      <c r="J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28.55</v>
      </c>
    </row>
    <row r="39" spans="1:10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8"/>
      <c r="H39" s="18"/>
      <c r="I39" s="15"/>
      <c r="J39" s="15"/>
    </row>
    <row r="40" spans="1:10" ht="13.50" thickBot="1" customHeight="1">
      <c r="A40" s="19"/>
      <c r="B40" s="19"/>
      <c r="C40" s="19"/>
      <c r="D40" s="20" t="s">
        <v>90</v>
      </c>
      <c r="E40" s="19" t="s">
        <v>91</v>
      </c>
      <c r="F40" s="13">
        <v>4</v>
      </c>
      <c r="G40" s="13"/>
      <c r="H40" s="13"/>
      <c r="I40" s="14">
        <f ca="1">ROUND(SUM(INDIRECT(ADDRESS(ROW()+(-2), COLUMN()+(1), 1)),INDIRECT(ADDRESS(ROW()+(-12), COLUMN()+(1), 1)),INDIRECT(ADDRESS(ROW()+(-17), COLUMN()+(1), 1))), 2)</f>
        <v>88.69</v>
      </c>
      <c r="J40" s="14">
        <f ca="1">ROUND(INDIRECT(ADDRESS(ROW()+(0), COLUMN()+(-4), 1))*INDIRECT(ADDRESS(ROW()+(0), COLUMN()+(-1), 1))/100, 2)</f>
        <v>3.55</v>
      </c>
    </row>
    <row r="41" spans="1:10" ht="13.50" thickBot="1" customHeight="1">
      <c r="A41" s="21" t="s">
        <v>92</v>
      </c>
      <c r="B41" s="21"/>
      <c r="C41" s="21"/>
      <c r="D41" s="22"/>
      <c r="E41" s="23"/>
      <c r="F41" s="24" t="s">
        <v>93</v>
      </c>
      <c r="G41" s="24"/>
      <c r="H41" s="24"/>
      <c r="I41" s="25"/>
      <c r="J41" s="26">
        <f ca="1">ROUND(SUM(INDIRECT(ADDRESS(ROW()+(-1), COLUMN()+(0), 1)),INDIRECT(ADDRESS(ROW()+(-3), COLUMN()+(0), 1)),INDIRECT(ADDRESS(ROW()+(-13), COLUMN()+(0), 1)),INDIRECT(ADDRESS(ROW()+(-18), COLUMN()+(0), 1))), 2)</f>
        <v>92.24</v>
      </c>
    </row>
    <row r="44" spans="1:10" ht="13.50" thickBot="1" customHeight="1">
      <c r="A44" s="27" t="s">
        <v>94</v>
      </c>
      <c r="B44" s="27"/>
      <c r="C44" s="27"/>
      <c r="D44" s="27"/>
      <c r="E44" s="27"/>
      <c r="F44" s="27"/>
      <c r="G44" s="27" t="s">
        <v>95</v>
      </c>
      <c r="H44" s="27" t="s">
        <v>96</v>
      </c>
      <c r="I44" s="27"/>
      <c r="J44" s="27" t="s">
        <v>97</v>
      </c>
    </row>
    <row r="45" spans="1:10" ht="13.50" thickBot="1" customHeight="1">
      <c r="A45" s="28" t="s">
        <v>98</v>
      </c>
      <c r="B45" s="28"/>
      <c r="C45" s="28"/>
      <c r="D45" s="28"/>
      <c r="E45" s="28"/>
      <c r="F45" s="28"/>
      <c r="G45" s="29">
        <v>192005</v>
      </c>
      <c r="H45" s="29">
        <v>192006</v>
      </c>
      <c r="I45" s="29"/>
      <c r="J45" s="29" t="s">
        <v>99</v>
      </c>
    </row>
    <row r="46" spans="1:10" ht="24.00" thickBot="1" customHeight="1">
      <c r="A46" s="30" t="s">
        <v>100</v>
      </c>
      <c r="B46" s="30"/>
      <c r="C46" s="30"/>
      <c r="D46" s="30"/>
      <c r="E46" s="30"/>
      <c r="F46" s="30"/>
      <c r="G46" s="31"/>
      <c r="H46" s="31"/>
      <c r="I46" s="31"/>
      <c r="J46" s="31"/>
    </row>
    <row r="49" spans="1:1" ht="33.75" thickBot="1" customHeight="1">
      <c r="A49" s="1" t="s">
        <v>101</v>
      </c>
      <c r="B49" s="1"/>
      <c r="C49" s="1"/>
      <c r="D49" s="1"/>
      <c r="E49" s="1"/>
      <c r="F49" s="1"/>
      <c r="G49" s="1"/>
      <c r="H49" s="1"/>
      <c r="I49" s="1"/>
      <c r="J49" s="1"/>
    </row>
    <row r="50" spans="1:1" ht="33.75" thickBot="1" customHeight="1">
      <c r="A50" s="1" t="s">
        <v>102</v>
      </c>
      <c r="B50" s="1"/>
      <c r="C50" s="1"/>
      <c r="D50" s="1"/>
      <c r="E50" s="1"/>
      <c r="F50" s="1"/>
      <c r="G50" s="1"/>
      <c r="H50" s="1"/>
      <c r="I50" s="1"/>
      <c r="J50" s="1"/>
    </row>
    <row r="51" spans="1:1" ht="33.75" thickBot="1" customHeight="1">
      <c r="A51" s="1" t="s">
        <v>103</v>
      </c>
      <c r="B51" s="1"/>
      <c r="C51" s="1"/>
      <c r="D51" s="1"/>
      <c r="E51" s="1"/>
      <c r="F51" s="1"/>
      <c r="G51" s="1"/>
      <c r="H51" s="1"/>
      <c r="I51" s="1"/>
      <c r="J51" s="1"/>
    </row>
  </sheetData>
  <mergeCells count="81">
    <mergeCell ref="A1:J1"/>
    <mergeCell ref="C3:J3"/>
    <mergeCell ref="A5:J5"/>
    <mergeCell ref="A8:C8"/>
    <mergeCell ref="F8:H8"/>
    <mergeCell ref="A9:C9"/>
    <mergeCell ref="E9:H9"/>
    <mergeCell ref="A10:C10"/>
    <mergeCell ref="F10:H10"/>
    <mergeCell ref="A11:C11"/>
    <mergeCell ref="F11:H1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H17"/>
    <mergeCell ref="A18:C18"/>
    <mergeCell ref="F18:H18"/>
    <mergeCell ref="A19:C19"/>
    <mergeCell ref="F19:H19"/>
    <mergeCell ref="A20:C20"/>
    <mergeCell ref="F20:H20"/>
    <mergeCell ref="A21:C21"/>
    <mergeCell ref="F21:H21"/>
    <mergeCell ref="A22:C22"/>
    <mergeCell ref="F22:H22"/>
    <mergeCell ref="A23:C23"/>
    <mergeCell ref="F23:I23"/>
    <mergeCell ref="A24:C24"/>
    <mergeCell ref="E24:H24"/>
    <mergeCell ref="A25:C25"/>
    <mergeCell ref="F25:H25"/>
    <mergeCell ref="A26:C26"/>
    <mergeCell ref="F26:H26"/>
    <mergeCell ref="A27:C27"/>
    <mergeCell ref="F27:H27"/>
    <mergeCell ref="A28:C28"/>
    <mergeCell ref="F28:I28"/>
    <mergeCell ref="A29:C29"/>
    <mergeCell ref="E29:H29"/>
    <mergeCell ref="A30:C30"/>
    <mergeCell ref="F30:H30"/>
    <mergeCell ref="A31:C31"/>
    <mergeCell ref="F31:H31"/>
    <mergeCell ref="A32:C32"/>
    <mergeCell ref="F32:H32"/>
    <mergeCell ref="A33:C33"/>
    <mergeCell ref="F33:H33"/>
    <mergeCell ref="A34:C34"/>
    <mergeCell ref="F34:H34"/>
    <mergeCell ref="A35:C35"/>
    <mergeCell ref="F35:H35"/>
    <mergeCell ref="A36:C36"/>
    <mergeCell ref="F36:H36"/>
    <mergeCell ref="A37:C37"/>
    <mergeCell ref="F37:H37"/>
    <mergeCell ref="A38:C38"/>
    <mergeCell ref="F38:I38"/>
    <mergeCell ref="A39:C39"/>
    <mergeCell ref="E39:H39"/>
    <mergeCell ref="A40:C40"/>
    <mergeCell ref="F40:H40"/>
    <mergeCell ref="A41:E41"/>
    <mergeCell ref="F41:I41"/>
    <mergeCell ref="A44:F44"/>
    <mergeCell ref="H44:I44"/>
    <mergeCell ref="A45:F45"/>
    <mergeCell ref="G45:G46"/>
    <mergeCell ref="H45:I46"/>
    <mergeCell ref="J45:J46"/>
    <mergeCell ref="A46:F46"/>
    <mergeCell ref="A49:J49"/>
    <mergeCell ref="A50:J50"/>
    <mergeCell ref="A51:J51"/>
  </mergeCells>
  <pageMargins left="0.147638" right="0.147638" top="0.206693" bottom="0.206693" header="0.0" footer="0.0"/>
  <pageSetup paperSize="9" orientation="portrait"/>
  <rowBreaks count="0" manualBreakCount="0">
    </rowBreaks>
</worksheet>
</file>