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<sst xmlns="http://schemas.openxmlformats.org/spreadsheetml/2006/main" count="54" uniqueCount="54">
  <si>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</si>
  <si>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RSI002</t>
  </si>
  <si>
    <t xml:space="preserve">m²</t>
  </si>
  <si>
    <t xml:space="preserve">Solera de hormigón autocompactante para pavimento industrial o decorativo "HOLCIM".</t>
  </si>
  <si>
    <r>
      <rPr>
        <sz val="8.25"/>
        <color rgb="FF000000"/>
        <rFont val="Arial"/>
        <family val="2"/>
      </rPr>
      <t xml:space="preserve">Solera de hormigón con malla electrosoldada de 20 cm de espesor, para pavimento industrial o decorativo, realizada con hormigón HA-30/AC/12/XC3, Agilia Horizontal "HOLCIM", fabricado en central, y vertido con bomba, con malla electrosoldada superior como armadura de reparto, ME 20x20 Ø 5-5 B 500 T 6x2,20 UNE-EN 10080 y con malla electrosoldada inferior, ME 20x20 Ø 5-5 B 500 T 6x2,20 UNE-EN 10080, con acabado superficial mediante fratasadora mecánica.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</si>
  <si>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</si>
  <si>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</si>
  <si>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</si>
  <si>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</si>
  <si>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</si>
  <si>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</si>
  <si>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</si>
  <si>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mt07aco020o</t>
  </si>
  <si>
    <t xml:space="preserve">Ud</t>
  </si>
  <si>
    <t xml:space="preserve">Separador homologado para malla electrosoldada inferior.</t>
  </si>
  <si>
    <t xml:space="preserve">mt07aco020n</t>
  </si>
  <si>
    <t xml:space="preserve">Ud</t>
  </si>
  <si>
    <t xml:space="preserve">Separador homologado para malla electrosoldada superior.</t>
  </si>
  <si>
    <t xml:space="preserve">mt07ame010d</t>
  </si>
  <si>
    <t xml:space="preserve">m²</t>
  </si>
  <si>
    <t xml:space="preserve">Malla electrosoldada ME 20x20 Ø 5-5 B 500 T 6x2,20 UNE-EN 10080.</t>
  </si>
  <si>
    <t xml:space="preserve">mt10hal010c</t>
  </si>
  <si>
    <t xml:space="preserve">m³</t>
  </si>
  <si>
    <t xml:space="preserve">Hormigón HA-30/AC/12/XC3, Agilia Horizontal "HOLCIM", fabricado en central.</t>
  </si>
  <si>
    <t xml:space="preserve">Subtotal materiales:</t>
  </si>
  <si>
    <t xml:space="preserve">Equipo y maquinaria</t>
  </si>
  <si>
    <t xml:space="preserve">mq06fra010</t>
  </si>
  <si>
    <t xml:space="preserve">h</t>
  </si>
  <si>
    <t xml:space="preserve">Fratasadora mecánica de hormigón.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</si>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</sst>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8.84" customWidth="1"/>
    <col min="4" max="4" width="65.62" customWidth="1"/>
    <col min="5" max="5" width="17.00" customWidth="1"/>
    <col min="6" max="6" width="13.60" customWidth="1"/>
    <col min="7" max="7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0.48</v>
      </c>
      <c r="G10" s="12">
        <f ca="1">ROUND(INDIRECT(ADDRESS(ROW()+(0), COLUMN()+(-2), 1))*INDIRECT(ADDRESS(ROW()+(0), COLUMN()+(-1), 1)), 2)</f>
        <v>0.96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1.06</v>
      </c>
      <c r="G11" s="12">
        <f ca="1">ROUND(INDIRECT(ADDRESS(ROW()+(0), COLUMN()+(-2), 1))*INDIRECT(ADDRESS(ROW()+(0), COLUMN()+(-1), 1)), 2)</f>
        <v>2.12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2.4</v>
      </c>
      <c r="F12" s="12">
        <v>2.52</v>
      </c>
      <c r="G12" s="12">
        <f ca="1">ROUND(INDIRECT(ADDRESS(ROW()+(0), COLUMN()+(-2), 1))*INDIRECT(ADDRESS(ROW()+(0), COLUMN()+(-1), 1)), 2)</f>
        <v>6.05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0.21</v>
      </c>
      <c r="F13" s="14">
        <v>162.5</v>
      </c>
      <c r="G13" s="14">
        <f ca="1">ROUND(INDIRECT(ADDRESS(ROW()+(0), COLUMN()+(-2), 1))*INDIRECT(ADDRESS(ROW()+(0), COLUMN()+(-1), 1)), 2)</f>
        <v>34.13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43.26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0.55</v>
      </c>
      <c r="F16" s="12">
        <v>5.68</v>
      </c>
      <c r="G16" s="12">
        <f ca="1">ROUND(INDIRECT(ADDRESS(ROW()+(0), COLUMN()+(-2), 1))*INDIRECT(ADDRESS(ROW()+(0), COLUMN()+(-1), 1)), 2)</f>
        <v>3.12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0.008</v>
      </c>
      <c r="F17" s="14">
        <v>190.4</v>
      </c>
      <c r="G17" s="14">
        <f ca="1">ROUND(INDIRECT(ADDRESS(ROW()+(0), COLUMN()+(-2), 1))*INDIRECT(ADDRESS(ROW()+(0), COLUMN()+(-1), 1)), 2)</f>
        <v>1.52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4.64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0.002</v>
      </c>
      <c r="F20" s="12">
        <v>24.04</v>
      </c>
      <c r="G20" s="12">
        <f ca="1">ROUND(INDIRECT(ADDRESS(ROW()+(0), COLUMN()+(-2), 1))*INDIRECT(ADDRESS(ROW()+(0), COLUMN()+(-1), 1)), 2)</f>
        <v>0.05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0.02</v>
      </c>
      <c r="F21" s="12">
        <v>22.82</v>
      </c>
      <c r="G21" s="12">
        <f ca="1">ROUND(INDIRECT(ADDRESS(ROW()+(0), COLUMN()+(-2), 1))*INDIRECT(ADDRESS(ROW()+(0), COLUMN()+(-1), 1)), 2)</f>
        <v>0.46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0.02</v>
      </c>
      <c r="F22" s="12">
        <v>23.1</v>
      </c>
      <c r="G22" s="12">
        <f ca="1">ROUND(INDIRECT(ADDRESS(ROW()+(0), COLUMN()+(-2), 1))*INDIRECT(ADDRESS(ROW()+(0), COLUMN()+(-1), 1)), 2)</f>
        <v>0.46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0.02</v>
      </c>
      <c r="F23" s="12">
        <v>21.69</v>
      </c>
      <c r="G23" s="12">
        <f ca="1">ROUND(INDIRECT(ADDRESS(ROW()+(0), COLUMN()+(-2), 1))*INDIRECT(ADDRESS(ROW()+(0), COLUMN()+(-1), 1)), 2)</f>
        <v>0.43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0.01</v>
      </c>
      <c r="F24" s="14">
        <v>21.94</v>
      </c>
      <c r="G24" s="14">
        <f ca="1">ROUND(INDIRECT(ADDRESS(ROW()+(0), COLUMN()+(-2), 1))*INDIRECT(ADDRESS(ROW()+(0), COLUMN()+(-1), 1)), 2)</f>
        <v>0.22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1.62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1)),INDIRECT(ADDRESS(ROW()+(-9), COLUMN()+(1), 1)),INDIRECT(ADDRESS(ROW()+(-13), COLUMN()+(1), 1))), 2)</f>
        <v>49.52</v>
      </c>
      <c r="G27" s="14">
        <f ca="1">ROUND(INDIRECT(ADDRESS(ROW()+(0), COLUMN()+(-2), 1))*INDIRECT(ADDRESS(ROW()+(0), COLUMN()+(-1), 1))/100, 2)</f>
        <v>0.99</v>
      </c>
    </row>
    <row r="28" spans="1:7" ht="13.50" thickBot="1" customHeight="1">
      <c r="A28" s="8"/>
      <c r="B28" s="8"/>
      <c r="C28" s="8"/>
      <c r="D28" s="8"/>
      <c r="E28" s="21" t="s">
        <v>53</v>
      </c>
      <c r="F28" s="21"/>
      <c r="G28" s="22">
        <f ca="1">ROUND(SUM(INDIRECT(ADDRESS(ROW()+(-1), COLUMN()+(0), 1)),INDIRECT(ADDRESS(ROW()+(-3), COLUMN()+(0), 1)),INDIRECT(ADDRESS(ROW()+(-10), COLUMN()+(0), 1)),INDIRECT(ADDRESS(ROW()+(-14), COLUMN()+(0), 1))), 2)</f>
        <v>50.51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A25:B25"/>
    <mergeCell ref="E25:F25"/>
    <mergeCell ref="A26:B26"/>
    <mergeCell ref="D26:E26"/>
    <mergeCell ref="A27:B27"/>
    <mergeCell ref="A28:B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