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<sst xmlns="http://schemas.openxmlformats.org/spreadsheetml/2006/main" count="44" uniqueCount="44">
  <si>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</si>
  <si>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RBA031</t>
  </si>
  <si>
    <t xml:space="preserve">m²</t>
  </si>
  <si>
    <t xml:space="preserve">Capa de terminación de estuco de mortero de cal sobre capa base, en paramento exterior.</t>
  </si>
  <si>
    <r>
      <rPr>
        <sz val="8.25"/>
        <color rgb="FF000000"/>
        <rFont val="Arial"/>
        <family val="2"/>
      </rPr>
      <t xml:space="preserve">Capa de terminación de estuco de mortero de cal, tipo CR CSI W2, según UNE-EN 998-1, Tector Natural Liso "HOLCIM", de 4 mm de espesor, con acabado fratasado, aplicado manualmente, sobre capa base de mortero, en paramento exterior, vertical. El precio incluye la protección de los elementos del entorno que puedan verse afectados durante los trabajos y la resolución de puntos singulares, pero no incluye la capa base de mortero.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</si>
  <si>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</si>
  <si>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</si>
  <si>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</si>
  <si>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</si>
  <si>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</si>
  <si>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</si>
  <si>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</si>
  <si>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</si>
  <si>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</si>
  <si>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</si>
  <si>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mt28mcf020b</t>
  </si>
  <si>
    <t xml:space="preserve">kg</t>
  </si>
  <si>
    <t xml:space="preserve">Mortero de cal, tipo CR CSI W2, según UNE-EN 998-1, para uso en interiores o en exteriores, Tector Natural Liso "HOLCIM", color a elegir, compuesto por cal hidráulica natural, tipo NHL 3,5, según UNE-EN 459-1, áridos seleccionados y aditivos, suministrado en sacos.</t>
  </si>
  <si>
    <t xml:space="preserve">mt27wav020a</t>
  </si>
  <si>
    <t xml:space="preserve">m</t>
  </si>
  <si>
    <t xml:space="preserve">Cinta adhesiva de pintor, de 25 mm de anchura.</t>
  </si>
  <si>
    <t xml:space="preserve">Subtotal materiales:</t>
  </si>
  <si>
    <t xml:space="preserve">Mano de obra</t>
  </si>
  <si>
    <t xml:space="preserve">mo039</t>
  </si>
  <si>
    <t xml:space="preserve">h</t>
  </si>
  <si>
    <t xml:space="preserve">Oficial 1ª revocador.</t>
  </si>
  <si>
    <t xml:space="preserve">mo111</t>
  </si>
  <si>
    <t xml:space="preserve">h</t>
  </si>
  <si>
    <t xml:space="preserve">Peón especializado revocador.</t>
  </si>
  <si>
    <t xml:space="preserve">Subtotal mano de obra:</t>
  </si>
  <si>
    <t xml:space="preserve">Costes directos complementarios</t>
  </si>
  <si>
    <t xml:space="preserve">%</t>
  </si>
  <si>
    <t xml:space="preserve">Costes directos complementarios</t>
  </si>
  <si>
    <t xml:space="preserve">Coste de mantenimiento decenal: 0,96€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</si>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</sst>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1.40"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0.005</v>
      </c>
      <c r="H10" s="11"/>
      <c r="I10" s="12">
        <v>1.5</v>
      </c>
      <c r="J10" s="12">
        <f ca="1">ROUND(INDIRECT(ADDRESS(ROW()+(0), COLUMN()+(-3), 1))*INDIRECT(ADDRESS(ROW()+(0), COLUMN()+(-1), 1)), 2)</f>
        <v>0.01</v>
      </c>
    </row>
    <row r="11" spans="1:10" ht="45.00" thickBot="1" customHeight="1">
      <c r="A11" s="1" t="s">
        <v>15</v>
      </c>
      <c r="B11" s="1"/>
      <c r="C11" s="10" t="s">
        <v>16</v>
      </c>
      <c r="D11" s="10"/>
      <c r="E11" s="1" t="s">
        <v>17</v>
      </c>
      <c r="F11" s="1"/>
      <c r="G11" s="11">
        <v>5.32</v>
      </c>
      <c r="H11" s="11"/>
      <c r="I11" s="12">
        <v>0.52</v>
      </c>
      <c r="J11" s="12">
        <f ca="1">ROUND(INDIRECT(ADDRESS(ROW()+(0), COLUMN()+(-3), 1))*INDIRECT(ADDRESS(ROW()+(0), COLUMN()+(-1), 1)), 2)</f>
        <v>2.77</v>
      </c>
    </row>
    <row r="12" spans="1:10" ht="13.50" thickBot="1" customHeight="1">
      <c r="A12" s="1" t="s">
        <v>18</v>
      </c>
      <c r="B12" s="1"/>
      <c r="C12" s="10" t="s">
        <v>19</v>
      </c>
      <c r="D12" s="10"/>
      <c r="E12" s="1" t="s">
        <v>20</v>
      </c>
      <c r="F12" s="1"/>
      <c r="G12" s="13">
        <v>1</v>
      </c>
      <c r="H12" s="13"/>
      <c r="I12" s="14">
        <v>0.1</v>
      </c>
      <c r="J12" s="14">
        <f ca="1">ROUND(INDIRECT(ADDRESS(ROW()+(0), COLUMN()+(-3), 1))*INDIRECT(ADDRESS(ROW()+(0), COLUMN()+(-1), 1)), 2)</f>
        <v>0.1</v>
      </c>
    </row>
    <row r="13" spans="1:10" ht="13.50" thickBot="1" customHeight="1">
      <c r="A13" s="15"/>
      <c r="B13" s="15"/>
      <c r="C13" s="15"/>
      <c r="D13" s="15"/>
      <c r="E13" s="15"/>
      <c r="F13" s="15"/>
      <c r="G13" s="9" t="s">
        <v>21</v>
      </c>
      <c r="H13" s="9"/>
      <c r="I13" s="9"/>
      <c r="J13" s="17">
        <f ca="1">ROUND(SUM(INDIRECT(ADDRESS(ROW()+(-1), COLUMN()+(0), 1)),INDIRECT(ADDRESS(ROW()+(-2), COLUMN()+(0), 1)),INDIRECT(ADDRESS(ROW()+(-3), COLUMN()+(0), 1))), 2)</f>
        <v>2.88</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0.456</v>
      </c>
      <c r="H15" s="11"/>
      <c r="I15" s="12">
        <v>23.1</v>
      </c>
      <c r="J15" s="12">
        <f ca="1">ROUND(INDIRECT(ADDRESS(ROW()+(0), COLUMN()+(-3), 1))*INDIRECT(ADDRESS(ROW()+(0), COLUMN()+(-1), 1)), 2)</f>
        <v>10.53</v>
      </c>
    </row>
    <row r="16" spans="1:10" ht="13.50" thickBot="1" customHeight="1">
      <c r="A16" s="1" t="s">
        <v>26</v>
      </c>
      <c r="B16" s="1"/>
      <c r="C16" s="10" t="s">
        <v>27</v>
      </c>
      <c r="D16" s="10"/>
      <c r="E16" s="1" t="s">
        <v>28</v>
      </c>
      <c r="F16" s="1"/>
      <c r="G16" s="13">
        <v>0.228</v>
      </c>
      <c r="H16" s="13"/>
      <c r="I16" s="14">
        <v>22.4</v>
      </c>
      <c r="J16" s="14">
        <f ca="1">ROUND(INDIRECT(ADDRESS(ROW()+(0), COLUMN()+(-3), 1))*INDIRECT(ADDRESS(ROW()+(0), COLUMN()+(-1), 1)), 2)</f>
        <v>5.11</v>
      </c>
    </row>
    <row r="17" spans="1:10" ht="13.50" thickBot="1" customHeight="1">
      <c r="A17" s="15"/>
      <c r="B17" s="15"/>
      <c r="C17" s="15"/>
      <c r="D17" s="15"/>
      <c r="E17" s="15"/>
      <c r="F17" s="15"/>
      <c r="G17" s="9" t="s">
        <v>29</v>
      </c>
      <c r="H17" s="9"/>
      <c r="I17" s="9"/>
      <c r="J17" s="17">
        <f ca="1">ROUND(SUM(INDIRECT(ADDRESS(ROW()+(-1), COLUMN()+(0), 1)),INDIRECT(ADDRESS(ROW()+(-2), COLUMN()+(0), 1))), 2)</f>
        <v>15.64</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4</v>
      </c>
      <c r="H19" s="13"/>
      <c r="I19" s="14">
        <f ca="1">ROUND(SUM(INDIRECT(ADDRESS(ROW()+(-2), COLUMN()+(1), 1)),INDIRECT(ADDRESS(ROW()+(-6), COLUMN()+(1), 1))), 2)</f>
        <v>18.52</v>
      </c>
      <c r="J19" s="14">
        <f ca="1">ROUND(INDIRECT(ADDRESS(ROW()+(0), COLUMN()+(-3), 1))*INDIRECT(ADDRESS(ROW()+(0), COLUMN()+(-1), 1))/100, 2)</f>
        <v>0.74</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19.26</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1.18202e+06</v>
      </c>
      <c r="G24" s="29"/>
      <c r="H24" s="29">
        <v>1.18202e+06</v>
      </c>
      <c r="I24" s="29"/>
      <c r="J24" s="29">
        <v>4</v>
      </c>
    </row>
    <row r="25" spans="1:10" ht="13.50" thickBot="1" customHeight="1">
      <c r="A25" s="30" t="s">
        <v>40</v>
      </c>
      <c r="B25" s="30"/>
      <c r="C25" s="30"/>
      <c r="D25" s="30"/>
      <c r="E25" s="30"/>
      <c r="F25" s="31"/>
      <c r="G25" s="31"/>
      <c r="H25" s="31"/>
      <c r="I25" s="31"/>
      <c r="J25" s="31"/>
    </row>
    <row r="28" spans="1:1" ht="33.75" thickBot="1" customHeight="1">
      <c r="A28" s="1" t="s">
        <v>41</v>
      </c>
      <c r="B28" s="1"/>
      <c r="C28" s="1"/>
      <c r="D28" s="1"/>
      <c r="E28" s="1"/>
      <c r="F28" s="1"/>
      <c r="G28" s="1"/>
      <c r="H28" s="1"/>
      <c r="I28" s="1"/>
      <c r="J28" s="1"/>
    </row>
    <row r="29" spans="1:1" ht="33.75" thickBot="1" customHeight="1">
      <c r="A29" s="1" t="s">
        <v>42</v>
      </c>
      <c r="B29" s="1"/>
      <c r="C29" s="1"/>
      <c r="D29" s="1"/>
      <c r="E29" s="1"/>
      <c r="F29" s="1"/>
      <c r="G29" s="1"/>
      <c r="H29" s="1"/>
      <c r="I29" s="1"/>
      <c r="J29" s="1"/>
    </row>
    <row r="30" spans="1:1" ht="33.75" thickBot="1" customHeight="1">
      <c r="A30" s="1" t="s">
        <v>43</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