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<sst xmlns="http://schemas.openxmlformats.org/spreadsheetml/2006/main" count="77" uniqueCount="77">
  <si>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</si>
  <si>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NCB010</t>
  </si>
  <si>
    <t xml:space="preserve">Ud</t>
  </si>
  <si>
    <t xml:space="preserve">Bancada flotante antivibración, de hormigón armado, para apoyo de maquinaria.</t>
  </si>
  <si>
    <r>
      <rPr>
        <sz val="8.25"/>
        <color rgb="FF000000"/>
        <rFont val="Arial"/>
        <family val="2"/>
      </rPr>
      <t xml:space="preserve">Bancada continua flotante antivibración, de hormigón armado, para apoyo de maquinaria, de 150x100x16 cm, compuesta de hormigón HA-25/F/20/XC2 fabricado en central, y vertido con cubilote, malla electrosoldada ME 20x20 Ø 5-5 B 500 T 6x2,20 UNE-EN 10080, sobre una lámina de espuma de polietileno de alta densidad, de 3 mm de espesor, apoyada sobre paneles antivibración de fibra de vidrio moldeada con ligante sintético, de 50 mm de espesor. Incluso capa separadora de film de polietileno de 0,05 mm de espesor y encofrado perimetral de ladrillo cerámico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</si>
  <si>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</si>
  <si>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</si>
  <si>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</si>
  <si>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</si>
  <si>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</si>
  <si>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</si>
  <si>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</si>
  <si>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mt16png010a</t>
  </si>
  <si>
    <t xml:space="preserve">m²</t>
  </si>
  <si>
    <t xml:space="preserve">Film de polietileno de 0,05 mm de espesor y 46 g/m² de masa superficial.</t>
  </si>
  <si>
    <t xml:space="preserve">mt04lvc010h</t>
  </si>
  <si>
    <t xml:space="preserve">Ud</t>
  </si>
  <si>
    <t xml:space="preserve">Ladrillo cerámico hueco doble, para revestir, 33x16x9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</si>
  <si>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</si>
  <si>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</si>
  <si>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</si>
  <si>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</si>
  <si>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</si>
  <si>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</si>
  <si>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</si>
  <si>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</si>
  <si>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</si>
  <si>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mt16pnc010a</t>
  </si>
  <si>
    <t xml:space="preserve">m</t>
  </si>
  <si>
    <t xml:space="preserve">Cinta viscoelástica autoadhesiva, con autoprotección de aluminio, de 50 mm de anchura y de 1,5 mm de espesor, para sellado de juntas.</t>
  </si>
  <si>
    <t xml:space="preserve">mt16avg070a</t>
  </si>
  <si>
    <t xml:space="preserve">Ud</t>
  </si>
  <si>
    <t xml:space="preserve">Panel antivibración de fibra de vidrio moldeada con ligante sintético, de 1150x550x50 mm y 2000 kg/cm² de carga máxima a compresión.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</si>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</sst>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7.65" customWidth="1"/>
    <col min="5" max="5" width="69.8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1.575</v>
      </c>
      <c r="H10" s="11"/>
      <c r="I10" s="12">
        <v>0.17</v>
      </c>
      <c r="J10" s="12">
        <f ca="1">ROUND(INDIRECT(ADDRESS(ROW()+(0), COLUMN()+(-3), 1))*INDIRECT(ADDRESS(ROW()+(0), COLUMN()+(-1), 1)), 2)</f>
        <v>0.27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14.706</v>
      </c>
      <c r="H11" s="11"/>
      <c r="I11" s="12">
        <v>0.53</v>
      </c>
      <c r="J11" s="12">
        <f ca="1">ROUND(INDIRECT(ADDRESS(ROW()+(0), COLUMN()+(-3), 1))*INDIRECT(ADDRESS(ROW()+(0), COLUMN()+(-1), 1)), 2)</f>
        <v>7.79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0.004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0.012</v>
      </c>
      <c r="H13" s="11"/>
      <c r="I13" s="12">
        <v>53.48</v>
      </c>
      <c r="J13" s="12">
        <f ca="1">ROUND(INDIRECT(ADDRESS(ROW()+(0), COLUMN()+(-3), 1))*INDIRECT(ADDRESS(ROW()+(0), COLUMN()+(-1), 1)), 2)</f>
        <v>0.64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1.575</v>
      </c>
      <c r="H14" s="11"/>
      <c r="I14" s="12">
        <v>0.52</v>
      </c>
      <c r="J14" s="12">
        <f ca="1">ROUND(INDIRECT(ADDRESS(ROW()+(0), COLUMN()+(-3), 1))*INDIRECT(ADDRESS(ROW()+(0), COLUMN()+(-1), 1)), 2)</f>
        <v>0.82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0.158</v>
      </c>
      <c r="H15" s="11"/>
      <c r="I15" s="12">
        <v>0.8</v>
      </c>
      <c r="J15" s="12">
        <f ca="1">ROUND(INDIRECT(ADDRESS(ROW()+(0), COLUMN()+(-3), 1))*INDIRECT(ADDRESS(ROW()+(0), COLUMN()+(-1), 1)), 2)</f>
        <v>0.13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2.609</v>
      </c>
      <c r="H16" s="11"/>
      <c r="I16" s="12">
        <v>12.22</v>
      </c>
      <c r="J16" s="12">
        <f ca="1">ROUND(INDIRECT(ADDRESS(ROW()+(0), COLUMN()+(-3), 1))*INDIRECT(ADDRESS(ROW()+(0), COLUMN()+(-1), 1)), 2)</f>
        <v>31.88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1.65</v>
      </c>
      <c r="H17" s="11"/>
      <c r="I17" s="12">
        <v>2.52</v>
      </c>
      <c r="J17" s="12">
        <f ca="1">ROUND(INDIRECT(ADDRESS(ROW()+(0), COLUMN()+(-3), 1))*INDIRECT(ADDRESS(ROW()+(0), COLUMN()+(-1), 1)), 2)</f>
        <v>4.16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3">
        <v>0.264</v>
      </c>
      <c r="H18" s="13"/>
      <c r="I18" s="14">
        <v>92.2</v>
      </c>
      <c r="J18" s="14">
        <f ca="1">ROUND(INDIRECT(ADDRESS(ROW()+(0), COLUMN()+(-3), 1))*INDIRECT(ADDRESS(ROW()+(0), COLUMN()+(-1), 1)), 2)</f>
        <v>24.34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70.04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0.282</v>
      </c>
      <c r="H21" s="11"/>
      <c r="I21" s="12">
        <v>24.04</v>
      </c>
      <c r="J21" s="12">
        <f ca="1">ROUND(INDIRECT(ADDRESS(ROW()+(0), COLUMN()+(-3), 1))*INDIRECT(ADDRESS(ROW()+(0), COLUMN()+(-1), 1)), 2)</f>
        <v>6.78</v>
      </c>
    </row>
    <row r="22" spans="1:10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1">
        <v>0.282</v>
      </c>
      <c r="H22" s="11"/>
      <c r="I22" s="12">
        <v>22.82</v>
      </c>
      <c r="J22" s="12">
        <f ca="1">ROUND(INDIRECT(ADDRESS(ROW()+(0), COLUMN()+(-3), 1))*INDIRECT(ADDRESS(ROW()+(0), COLUMN()+(-1), 1)), 2)</f>
        <v>6.44</v>
      </c>
    </row>
    <row r="23" spans="1:10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"/>
      <c r="G23" s="11">
        <v>0.318</v>
      </c>
      <c r="H23" s="11"/>
      <c r="I23" s="12">
        <v>23.1</v>
      </c>
      <c r="J23" s="12">
        <f ca="1">ROUND(INDIRECT(ADDRESS(ROW()+(0), COLUMN()+(-3), 1))*INDIRECT(ADDRESS(ROW()+(0), COLUMN()+(-1), 1)), 2)</f>
        <v>7.35</v>
      </c>
    </row>
    <row r="24" spans="1:10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"/>
      <c r="G24" s="11">
        <v>0.159</v>
      </c>
      <c r="H24" s="11"/>
      <c r="I24" s="12">
        <v>21.69</v>
      </c>
      <c r="J24" s="12">
        <f ca="1">ROUND(INDIRECT(ADDRESS(ROW()+(0), COLUMN()+(-3), 1))*INDIRECT(ADDRESS(ROW()+(0), COLUMN()+(-1), 1)), 2)</f>
        <v>3.45</v>
      </c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"/>
      <c r="G25" s="11">
        <v>0.26</v>
      </c>
      <c r="H25" s="11"/>
      <c r="I25" s="12">
        <v>23.74</v>
      </c>
      <c r="J25" s="12">
        <f ca="1">ROUND(INDIRECT(ADDRESS(ROW()+(0), COLUMN()+(-3), 1))*INDIRECT(ADDRESS(ROW()+(0), COLUMN()+(-1), 1)), 2)</f>
        <v>6.17</v>
      </c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3">
        <v>0.13</v>
      </c>
      <c r="H26" s="13"/>
      <c r="I26" s="14">
        <v>21.94</v>
      </c>
      <c r="J26" s="14">
        <f ca="1">ROUND(INDIRECT(ADDRESS(ROW()+(0), COLUMN()+(-3), 1))*INDIRECT(ADDRESS(ROW()+(0), COLUMN()+(-1), 1)), 2)</f>
        <v>2.85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33.04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19"/>
      <c r="D29" s="20" t="s">
        <v>61</v>
      </c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103.08</v>
      </c>
      <c r="J29" s="14">
        <f ca="1">ROUND(INDIRECT(ADDRESS(ROW()+(0), COLUMN()+(-3), 1))*INDIRECT(ADDRESS(ROW()+(0), COLUMN()+(-1), 1))/100, 2)</f>
        <v>2.06</v>
      </c>
    </row>
    <row r="30" spans="1:10" ht="13.50" thickBot="1" customHeight="1">
      <c r="A30" s="8"/>
      <c r="B30" s="8"/>
      <c r="C30" s="8"/>
      <c r="D30" s="8"/>
      <c r="E30" s="8"/>
      <c r="F30" s="8"/>
      <c r="G30" s="21" t="s">
        <v>63</v>
      </c>
      <c r="H30" s="21"/>
      <c r="I30" s="21"/>
      <c r="J30" s="22">
        <f ca="1">ROUND(SUM(INDIRECT(ADDRESS(ROW()+(-1), COLUMN()+(0), 1)),INDIRECT(ADDRESS(ROW()+(-3), COLUMN()+(0), 1)),INDIRECT(ADDRESS(ROW()+(-11), COLUMN()+(0), 1))), 2)</f>
        <v>105.14</v>
      </c>
    </row>
    <row r="33" spans="1:10" ht="13.50" thickBot="1" customHeight="1">
      <c r="A33" s="23" t="s">
        <v>64</v>
      </c>
      <c r="B33" s="23"/>
      <c r="C33" s="23"/>
      <c r="D33" s="23"/>
      <c r="E33" s="23"/>
      <c r="F33" s="23" t="s">
        <v>65</v>
      </c>
      <c r="G33" s="23"/>
      <c r="H33" s="23" t="s">
        <v>66</v>
      </c>
      <c r="I33" s="23"/>
      <c r="J33" s="23" t="s">
        <v>67</v>
      </c>
    </row>
    <row r="34" spans="1:10" ht="13.50" thickBot="1" customHeight="1">
      <c r="A34" s="24" t="s">
        <v>68</v>
      </c>
      <c r="B34" s="24"/>
      <c r="C34" s="24"/>
      <c r="D34" s="24"/>
      <c r="E34" s="24"/>
      <c r="F34" s="25">
        <v>1.06202e+06</v>
      </c>
      <c r="G34" s="25"/>
      <c r="H34" s="25">
        <v>1.06202e+06</v>
      </c>
      <c r="I34" s="25"/>
      <c r="J34" s="25" t="s">
        <v>69</v>
      </c>
    </row>
    <row r="35" spans="1:10" ht="13.50" thickBot="1" customHeight="1">
      <c r="A35" s="26" t="s">
        <v>70</v>
      </c>
      <c r="B35" s="26"/>
      <c r="C35" s="26"/>
      <c r="D35" s="26"/>
      <c r="E35" s="26"/>
      <c r="F35" s="27"/>
      <c r="G35" s="27"/>
      <c r="H35" s="27"/>
      <c r="I35" s="27"/>
      <c r="J35" s="27"/>
    </row>
    <row r="36" spans="1:10" ht="13.50" thickBot="1" customHeight="1">
      <c r="A36" s="24" t="s">
        <v>71</v>
      </c>
      <c r="B36" s="24"/>
      <c r="C36" s="24"/>
      <c r="D36" s="24"/>
      <c r="E36" s="24"/>
      <c r="F36" s="25">
        <v>1.18202e+06</v>
      </c>
      <c r="G36" s="25"/>
      <c r="H36" s="25">
        <v>1.18202e+06</v>
      </c>
      <c r="I36" s="25"/>
      <c r="J36" s="25" t="s">
        <v>72</v>
      </c>
    </row>
    <row r="37" spans="1:10" ht="13.50" thickBot="1" customHeight="1">
      <c r="A37" s="26" t="s">
        <v>73</v>
      </c>
      <c r="B37" s="26"/>
      <c r="C37" s="26"/>
      <c r="D37" s="26"/>
      <c r="E37" s="26"/>
      <c r="F37" s="27"/>
      <c r="G37" s="27"/>
      <c r="H37" s="27"/>
      <c r="I37" s="27"/>
      <c r="J37" s="27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8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7"/>
    <mergeCell ref="H36:I37"/>
    <mergeCell ref="J36:J37"/>
    <mergeCell ref="A37:E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